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 activeTab="1"/>
  </bookViews>
  <sheets>
    <sheet name="FBA专线出货资料模块" sheetId="1" r:id="rId1"/>
    <sheet name="Sheet1" sheetId="2" r:id="rId2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D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sz val="14"/>
            <rFont val="宋体"/>
            <charset val="134"/>
          </rPr>
          <t>美国代码统一写：US</t>
        </r>
      </text>
    </comment>
  </commentList>
</comments>
</file>

<file path=xl/sharedStrings.xml><?xml version="1.0" encoding="utf-8"?>
<sst xmlns="http://schemas.openxmlformats.org/spreadsheetml/2006/main" count="94" uniqueCount="72">
  <si>
    <r>
      <rPr>
        <b/>
        <sz val="24"/>
        <rFont val="微软雅黑"/>
        <charset val="134"/>
      </rPr>
      <t>美森</t>
    </r>
    <r>
      <rPr>
        <b/>
        <sz val="24"/>
        <rFont val="Arial"/>
        <charset val="134"/>
      </rPr>
      <t>-</t>
    </r>
    <r>
      <rPr>
        <b/>
        <sz val="24"/>
        <rFont val="微软雅黑"/>
        <charset val="134"/>
      </rPr>
      <t>卡派</t>
    </r>
    <r>
      <rPr>
        <b/>
        <sz val="24"/>
        <rFont val="Arial"/>
        <charset val="134"/>
      </rPr>
      <t>-</t>
    </r>
    <r>
      <rPr>
        <b/>
        <sz val="24"/>
        <rFont val="微软雅黑"/>
        <charset val="134"/>
      </rPr>
      <t>专线出货资料模块</t>
    </r>
  </si>
  <si>
    <t>发货公司*</t>
  </si>
  <si>
    <r>
      <rPr>
        <sz val="12"/>
        <rFont val="Arial Unicode MS"/>
        <charset val="134"/>
      </rPr>
      <t xml:space="preserve">FBA </t>
    </r>
    <r>
      <rPr>
        <sz val="12"/>
        <rFont val="微软雅黑"/>
        <charset val="134"/>
      </rPr>
      <t>号：</t>
    </r>
  </si>
  <si>
    <t>FBA165Q03ZXJ</t>
  </si>
  <si>
    <t>Amazon REFERENCE ID</t>
  </si>
  <si>
    <t>1X1YL8GC</t>
  </si>
  <si>
    <t>件数</t>
  </si>
  <si>
    <t>客户订单号*</t>
  </si>
  <si>
    <t>销售产品*</t>
  </si>
  <si>
    <t>FBA仓库代码*</t>
  </si>
  <si>
    <t>LAX9</t>
  </si>
  <si>
    <t>收件人公司*</t>
  </si>
  <si>
    <t>Amazon.com Services, Inc.</t>
  </si>
  <si>
    <t>收件人姓名*</t>
  </si>
  <si>
    <t>收件人地址一*</t>
  </si>
  <si>
    <t>LAX9
11263 Oleander Ave
FONTANA, CA 92337-7441
US (LAX9)</t>
  </si>
  <si>
    <t>收件人地址二*</t>
  </si>
  <si>
    <t>收件人城市*</t>
  </si>
  <si>
    <t>收件人省份/州*</t>
  </si>
  <si>
    <t>收件人邮编*</t>
  </si>
  <si>
    <t>收件人国家代码*</t>
  </si>
  <si>
    <t>收件电话：</t>
  </si>
  <si>
    <t>是否单独报关*</t>
  </si>
  <si>
    <t>否</t>
  </si>
  <si>
    <r>
      <rPr>
        <b/>
        <sz val="10"/>
        <color rgb="FFFF0000"/>
        <rFont val="宋体"/>
        <charset val="134"/>
      </rPr>
      <t>必须中英文品名</t>
    </r>
    <r>
      <rPr>
        <b/>
        <sz val="10"/>
        <color rgb="FFFF0000"/>
        <rFont val="Times New Roman"/>
        <charset val="134"/>
      </rPr>
      <t xml:space="preserve"> </t>
    </r>
    <r>
      <rPr>
        <b/>
        <sz val="10"/>
        <color rgb="FFFF0000"/>
        <rFont val="宋体"/>
        <charset val="134"/>
      </rPr>
      <t>都写</t>
    </r>
  </si>
  <si>
    <t>数量</t>
  </si>
  <si>
    <t>单价</t>
  </si>
  <si>
    <t>申报总价</t>
  </si>
  <si>
    <t>件数/箱</t>
  </si>
  <si>
    <t>毛重</t>
  </si>
  <si>
    <t>净重</t>
  </si>
  <si>
    <t>方数</t>
  </si>
  <si>
    <t>商品编码 必写</t>
  </si>
  <si>
    <t>必填</t>
  </si>
  <si>
    <t>单号</t>
  </si>
  <si>
    <t>中文品名</t>
  </si>
  <si>
    <t>英文品名</t>
  </si>
  <si>
    <t>PCS</t>
  </si>
  <si>
    <t>USD</t>
  </si>
  <si>
    <t>CTNS</t>
  </si>
  <si>
    <t>KGS</t>
  </si>
  <si>
    <t>CBM</t>
  </si>
  <si>
    <t>HS CODE</t>
  </si>
  <si>
    <t>品牌</t>
  </si>
  <si>
    <t>品牌类型</t>
  </si>
  <si>
    <t>型号</t>
  </si>
  <si>
    <t>材质(中英文)</t>
  </si>
  <si>
    <t>用途(中英文)</t>
  </si>
  <si>
    <t>图片</t>
  </si>
  <si>
    <t>1~6</t>
  </si>
  <si>
    <t>咖啡机配件</t>
  </si>
  <si>
    <t>Coffee Machine Accessories</t>
  </si>
  <si>
    <t>无</t>
  </si>
  <si>
    <t>不锈钢 Stainless Steel</t>
  </si>
  <si>
    <t>Kitchen supplies
厨房用品</t>
  </si>
  <si>
    <t>咖啡接粉圈</t>
  </si>
  <si>
    <t>Coffee Dosing Funnel</t>
  </si>
  <si>
    <t>咖啡压粉器</t>
  </si>
  <si>
    <t>Coffee Tamper</t>
  </si>
  <si>
    <t>无纺布</t>
  </si>
  <si>
    <t>nonwovens</t>
  </si>
  <si>
    <t>无纺布 Nonwovens</t>
  </si>
  <si>
    <r>
      <rPr>
        <sz val="12"/>
        <rFont val="Arial Unicode MS"/>
        <charset val="134"/>
      </rPr>
      <t xml:space="preserve">Home supplies
</t>
    </r>
    <r>
      <rPr>
        <sz val="12"/>
        <rFont val="微软雅黑"/>
        <charset val="134"/>
      </rPr>
      <t>家用品</t>
    </r>
  </si>
  <si>
    <t>箱号</t>
  </si>
  <si>
    <t>重量</t>
  </si>
  <si>
    <t>长</t>
  </si>
  <si>
    <t>宽</t>
  </si>
  <si>
    <t>高</t>
  </si>
  <si>
    <t>体积重</t>
  </si>
  <si>
    <t>体积重计算</t>
  </si>
  <si>
    <t>总重</t>
  </si>
  <si>
    <t>总体积重</t>
  </si>
</sst>
</file>

<file path=xl/styles.xml><?xml version="1.0" encoding="utf-8"?>
<styleSheet xmlns="http://schemas.openxmlformats.org/spreadsheetml/2006/main">
  <numFmts count="7">
    <numFmt numFmtId="176" formatCode="0.0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7" formatCode="0.00_ "/>
    <numFmt numFmtId="41" formatCode="_ * #,##0_ ;_ * \-#,##0_ ;_ * &quot;-&quot;_ ;_ @_ "/>
    <numFmt numFmtId="178" formatCode="[$USD]\ #,##0.00_);\([$USD]\ #,##0.00\)"/>
  </numFmts>
  <fonts count="4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name val="Arial Unicode MS"/>
      <charset val="134"/>
    </font>
    <font>
      <sz val="10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b/>
      <sz val="24"/>
      <name val="Arial Unicode MS"/>
      <charset val="134"/>
    </font>
    <font>
      <sz val="12"/>
      <color rgb="FFFF0000"/>
      <name val="微软雅黑"/>
      <charset val="134"/>
    </font>
    <font>
      <sz val="12"/>
      <color theme="1"/>
      <name val="微软雅黑"/>
      <charset val="134"/>
    </font>
    <font>
      <b/>
      <sz val="10"/>
      <color rgb="FFFF0000"/>
      <name val="宋体"/>
      <charset val="134"/>
    </font>
    <font>
      <b/>
      <sz val="10"/>
      <color rgb="FFFF0000"/>
      <name val="Times New Roman"/>
      <charset val="134"/>
    </font>
    <font>
      <b/>
      <sz val="11"/>
      <name val="宋体"/>
      <charset val="134"/>
    </font>
    <font>
      <b/>
      <sz val="11"/>
      <color indexed="8"/>
      <name val="宋体"/>
      <charset val="134"/>
    </font>
    <font>
      <b/>
      <sz val="11"/>
      <color indexed="8"/>
      <name val="Times New Roman"/>
      <charset val="134"/>
    </font>
    <font>
      <sz val="12"/>
      <name val="微软雅黑"/>
      <charset val="134"/>
    </font>
    <font>
      <u/>
      <sz val="11"/>
      <color rgb="FF800080"/>
      <name val="宋体"/>
      <charset val="134"/>
      <scheme val="minor"/>
    </font>
    <font>
      <sz val="9"/>
      <color rgb="FF444444"/>
      <name val="Arial"/>
      <charset val="134"/>
    </font>
    <font>
      <b/>
      <sz val="12"/>
      <color rgb="FFFF0000"/>
      <name val="Arial Unicode MS"/>
      <charset val="134"/>
    </font>
    <font>
      <b/>
      <sz val="10"/>
      <name val="宋体"/>
      <charset val="134"/>
    </font>
    <font>
      <b/>
      <sz val="12"/>
      <color rgb="FFFF0000"/>
      <name val="宋体"/>
      <charset val="134"/>
    </font>
    <font>
      <sz val="10.5"/>
      <color theme="1"/>
      <name val="等线"/>
      <charset val="134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24"/>
      <name val="微软雅黑"/>
      <charset val="134"/>
    </font>
    <font>
      <b/>
      <sz val="24"/>
      <name val="Arial"/>
      <charset val="134"/>
    </font>
    <font>
      <b/>
      <sz val="9"/>
      <name val="宋体"/>
      <charset val="134"/>
    </font>
    <font>
      <sz val="9"/>
      <name val="宋体"/>
      <charset val="134"/>
    </font>
    <font>
      <sz val="14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</fills>
  <borders count="2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6" fillId="7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6" borderId="17" applyNumberFormat="0" applyFont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37" fillId="17" borderId="19" applyNumberFormat="0" applyAlignment="0" applyProtection="0">
      <alignment vertical="center"/>
    </xf>
    <xf numFmtId="0" fontId="31" fillId="17" borderId="15" applyNumberFormat="0" applyAlignment="0" applyProtection="0">
      <alignment vertical="center"/>
    </xf>
    <xf numFmtId="0" fontId="38" fillId="21" borderId="20" applyNumberFormat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</cellStyleXfs>
  <cellXfs count="54">
    <xf numFmtId="0" fontId="0" fillId="0" borderId="0" xfId="0">
      <alignment vertical="center"/>
    </xf>
    <xf numFmtId="0" fontId="1" fillId="0" borderId="0" xfId="0" applyFont="1" applyFill="1" applyAlignment="1" applyProtection="1">
      <protection locked="0"/>
    </xf>
    <xf numFmtId="177" fontId="0" fillId="0" borderId="0" xfId="0" applyNumberFormat="1">
      <alignment vertical="center"/>
    </xf>
    <xf numFmtId="176" fontId="0" fillId="0" borderId="0" xfId="0" applyNumberFormat="1">
      <alignment vertical="center"/>
    </xf>
    <xf numFmtId="0" fontId="2" fillId="0" borderId="0" xfId="0" applyFont="1" applyFill="1" applyBorder="1" applyAlignment="1">
      <alignment vertical="center"/>
    </xf>
    <xf numFmtId="178" fontId="3" fillId="0" borderId="0" xfId="0" applyNumberFormat="1" applyFont="1" applyFill="1" applyBorder="1" applyAlignment="1">
      <alignment vertical="center"/>
    </xf>
    <xf numFmtId="178" fontId="4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/>
    <xf numFmtId="0" fontId="5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wrapText="1"/>
    </xf>
    <xf numFmtId="0" fontId="2" fillId="0" borderId="7" xfId="0" applyFont="1" applyFill="1" applyBorder="1" applyAlignment="1">
      <alignment horizontal="center" vertical="center"/>
    </xf>
    <xf numFmtId="178" fontId="3" fillId="0" borderId="8" xfId="0" applyNumberFormat="1" applyFont="1" applyFill="1" applyBorder="1" applyAlignment="1">
      <alignment vertical="center"/>
    </xf>
    <xf numFmtId="178" fontId="9" fillId="3" borderId="4" xfId="0" applyNumberFormat="1" applyFont="1" applyFill="1" applyBorder="1" applyAlignment="1" applyProtection="1">
      <alignment horizontal="center" vertical="center"/>
      <protection locked="0"/>
    </xf>
    <xf numFmtId="178" fontId="10" fillId="3" borderId="4" xfId="0" applyNumberFormat="1" applyFont="1" applyFill="1" applyBorder="1" applyAlignment="1" applyProtection="1">
      <alignment horizontal="center" vertical="center"/>
      <protection locked="0"/>
    </xf>
    <xf numFmtId="49" fontId="9" fillId="3" borderId="4" xfId="0" applyNumberFormat="1" applyFont="1" applyFill="1" applyBorder="1" applyAlignment="1" applyProtection="1">
      <alignment horizontal="center" vertical="center"/>
      <protection locked="0"/>
    </xf>
    <xf numFmtId="0" fontId="9" fillId="3" borderId="4" xfId="0" applyNumberFormat="1" applyFont="1" applyFill="1" applyBorder="1" applyAlignment="1" applyProtection="1">
      <alignment horizontal="center" vertical="center"/>
      <protection locked="0"/>
    </xf>
    <xf numFmtId="178" fontId="11" fillId="0" borderId="3" xfId="0" applyNumberFormat="1" applyFont="1" applyFill="1" applyBorder="1" applyAlignment="1">
      <alignment horizontal="center" vertical="center"/>
    </xf>
    <xf numFmtId="178" fontId="12" fillId="0" borderId="5" xfId="0" applyNumberFormat="1" applyFont="1" applyFill="1" applyBorder="1" applyAlignment="1" applyProtection="1">
      <alignment horizontal="center" vertical="center"/>
      <protection locked="0"/>
    </xf>
    <xf numFmtId="49" fontId="13" fillId="0" borderId="5" xfId="0" applyNumberFormat="1" applyFont="1" applyFill="1" applyBorder="1" applyAlignment="1" applyProtection="1">
      <alignment horizontal="center" vertical="center"/>
      <protection locked="0"/>
    </xf>
    <xf numFmtId="0" fontId="13" fillId="0" borderId="5" xfId="0" applyNumberFormat="1" applyFont="1" applyFill="1" applyBorder="1" applyAlignment="1" applyProtection="1">
      <alignment horizontal="center" vertical="center"/>
      <protection locked="0"/>
    </xf>
    <xf numFmtId="0" fontId="14" fillId="0" borderId="5" xfId="0" applyFont="1" applyFill="1" applyBorder="1" applyAlignment="1"/>
    <xf numFmtId="0" fontId="2" fillId="0" borderId="5" xfId="0" applyFont="1" applyFill="1" applyBorder="1" applyAlignment="1">
      <alignment wrapText="1"/>
    </xf>
    <xf numFmtId="0" fontId="2" fillId="0" borderId="5" xfId="0" applyFont="1" applyFill="1" applyBorder="1" applyAlignment="1"/>
    <xf numFmtId="0" fontId="5" fillId="0" borderId="5" xfId="0" applyFont="1" applyFill="1" applyBorder="1" applyAlignment="1">
      <alignment horizontal="center" vertical="center"/>
    </xf>
    <xf numFmtId="0" fontId="2" fillId="0" borderId="5" xfId="0" applyFont="1" applyBorder="1" applyAlignment="1"/>
    <xf numFmtId="0" fontId="6" fillId="0" borderId="9" xfId="0" applyFont="1" applyFill="1" applyBorder="1" applyAlignment="1">
      <alignment horizontal="center" vertical="center" wrapText="1"/>
    </xf>
    <xf numFmtId="0" fontId="15" fillId="0" borderId="0" xfId="10" applyFont="1">
      <alignment vertical="center"/>
    </xf>
    <xf numFmtId="0" fontId="6" fillId="0" borderId="0" xfId="0" applyFont="1" applyFill="1" applyBorder="1" applyAlignment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6" fillId="0" borderId="0" xfId="0" applyFo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18" fillId="3" borderId="4" xfId="0" applyNumberFormat="1" applyFont="1" applyFill="1" applyBorder="1" applyAlignment="1" applyProtection="1">
      <alignment horizontal="center" vertical="center"/>
      <protection locked="0"/>
    </xf>
    <xf numFmtId="0" fontId="9" fillId="0" borderId="4" xfId="0" applyNumberFormat="1" applyFont="1" applyFill="1" applyBorder="1" applyAlignment="1">
      <alignment horizontal="center" vertical="center" wrapText="1"/>
    </xf>
    <xf numFmtId="0" fontId="19" fillId="3" borderId="4" xfId="0" applyNumberFormat="1" applyFont="1" applyFill="1" applyBorder="1" applyAlignment="1">
      <alignment horizontal="center" vertical="center" wrapText="1"/>
    </xf>
    <xf numFmtId="0" fontId="11" fillId="0" borderId="5" xfId="0" applyNumberFormat="1" applyFont="1" applyFill="1" applyBorder="1" applyAlignment="1">
      <alignment horizontal="center" vertical="center"/>
    </xf>
    <xf numFmtId="0" fontId="1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5" xfId="0" applyFont="1" applyBorder="1">
      <alignment vertical="center"/>
    </xf>
    <xf numFmtId="0" fontId="2" fillId="0" borderId="5" xfId="0" applyFont="1" applyBorder="1" applyAlignment="1">
      <alignment horizontal="left" wrapText="1"/>
    </xf>
    <xf numFmtId="0" fontId="1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5" xfId="0" applyFont="1" applyBorder="1" applyAlignment="1">
      <alignment vertical="center" wrapText="1"/>
    </xf>
    <xf numFmtId="0" fontId="2" fillId="0" borderId="13" xfId="0" applyFont="1" applyFill="1" applyBorder="1" applyAlignment="1"/>
    <xf numFmtId="0" fontId="2" fillId="0" borderId="5" xfId="0" applyFont="1" applyFill="1" applyBorder="1" applyAlignment="1">
      <alignment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_货物情况说明" xfId="49"/>
    <cellStyle name="常规 18" xfId="50"/>
    <cellStyle name="常规 2" xfId="5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14</xdr:col>
      <xdr:colOff>0</xdr:colOff>
      <xdr:row>17</xdr:row>
      <xdr:rowOff>0</xdr:rowOff>
    </xdr:from>
    <xdr:to>
      <xdr:col>14</xdr:col>
      <xdr:colOff>305435</xdr:colOff>
      <xdr:row>17</xdr:row>
      <xdr:rowOff>304800</xdr:rowOff>
    </xdr:to>
    <xdr:sp>
      <xdr:nvSpPr>
        <xdr:cNvPr id="2" name="AutoShape 29" descr="C:\Users\Administrator\AppData\Roaming\Tencent\Users\1411377387\QQ\WinTemp\RichOle\(C}12C2(F_x0001_JX3VGH`S%X1.png"/>
        <xdr:cNvSpPr>
          <a:spLocks noChangeAspect="1"/>
        </xdr:cNvSpPr>
      </xdr:nvSpPr>
      <xdr:spPr>
        <a:xfrm>
          <a:off x="15668625" y="6150610"/>
          <a:ext cx="30543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305435</xdr:colOff>
      <xdr:row>17</xdr:row>
      <xdr:rowOff>304800</xdr:rowOff>
    </xdr:to>
    <xdr:sp>
      <xdr:nvSpPr>
        <xdr:cNvPr id="3" name="AutoShape 30" descr="C:\Users\Administrator\AppData\Roaming\Tencent\Users\1411377387\QQ\WinTemp\RichOle\(C}12C2(F_x0001_JX3VGH`S%X1.png"/>
        <xdr:cNvSpPr>
          <a:spLocks noChangeAspect="1"/>
        </xdr:cNvSpPr>
      </xdr:nvSpPr>
      <xdr:spPr>
        <a:xfrm>
          <a:off x="15668625" y="6150610"/>
          <a:ext cx="30543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305435</xdr:colOff>
      <xdr:row>17</xdr:row>
      <xdr:rowOff>304800</xdr:rowOff>
    </xdr:to>
    <xdr:sp>
      <xdr:nvSpPr>
        <xdr:cNvPr id="4" name="AutoShape 31" descr="C:\Users\Administrator\AppData\Roaming\Tencent\Users\1411377387\QQ\WinTemp\RichOle\(C}12C2(F_x0001_JX3VGH`S%X1.png"/>
        <xdr:cNvSpPr>
          <a:spLocks noChangeAspect="1"/>
        </xdr:cNvSpPr>
      </xdr:nvSpPr>
      <xdr:spPr>
        <a:xfrm>
          <a:off x="15668625" y="6150610"/>
          <a:ext cx="30543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23495</xdr:colOff>
      <xdr:row>18</xdr:row>
      <xdr:rowOff>64135</xdr:rowOff>
    </xdr:from>
    <xdr:to>
      <xdr:col>17</xdr:col>
      <xdr:colOff>1198880</xdr:colOff>
      <xdr:row>18</xdr:row>
      <xdr:rowOff>712470</xdr:rowOff>
    </xdr:to>
    <xdr:pic>
      <xdr:nvPicPr>
        <xdr:cNvPr id="8" name="图片 7" descr="9352bb23f7c0cbea57387381c47400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768945" y="6836410"/>
          <a:ext cx="1175385" cy="648335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31750</xdr:colOff>
      <xdr:row>21</xdr:row>
      <xdr:rowOff>71755</xdr:rowOff>
    </xdr:from>
    <xdr:to>
      <xdr:col>18</xdr:col>
      <xdr:colOff>7620</xdr:colOff>
      <xdr:row>21</xdr:row>
      <xdr:rowOff>738505</xdr:rowOff>
    </xdr:to>
    <xdr:pic>
      <xdr:nvPicPr>
        <xdr:cNvPr id="10" name="图片 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777200" y="9425305"/>
          <a:ext cx="1185545" cy="666750"/>
        </a:xfrm>
        <a:prstGeom prst="rect">
          <a:avLst/>
        </a:prstGeom>
      </xdr:spPr>
    </xdr:pic>
    <xdr:clientData/>
  </xdr:twoCellAnchor>
  <xdr:twoCellAnchor>
    <xdr:from>
      <xdr:col>17</xdr:col>
      <xdr:colOff>187325</xdr:colOff>
      <xdr:row>19</xdr:row>
      <xdr:rowOff>46990</xdr:rowOff>
    </xdr:from>
    <xdr:to>
      <xdr:col>17</xdr:col>
      <xdr:colOff>1014095</xdr:colOff>
      <xdr:row>19</xdr:row>
      <xdr:rowOff>857250</xdr:rowOff>
    </xdr:to>
    <xdr:pic>
      <xdr:nvPicPr>
        <xdr:cNvPr id="11" name="图片 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932775" y="7628890"/>
          <a:ext cx="826770" cy="810260"/>
        </a:xfrm>
        <a:prstGeom prst="rect">
          <a:avLst/>
        </a:prstGeom>
      </xdr:spPr>
    </xdr:pic>
    <xdr:clientData/>
  </xdr:twoCellAnchor>
  <xdr:twoCellAnchor editAs="oneCell">
    <xdr:from>
      <xdr:col>17</xdr:col>
      <xdr:colOff>332740</xdr:colOff>
      <xdr:row>20</xdr:row>
      <xdr:rowOff>45085</xdr:rowOff>
    </xdr:from>
    <xdr:to>
      <xdr:col>17</xdr:col>
      <xdr:colOff>795655</xdr:colOff>
      <xdr:row>20</xdr:row>
      <xdr:rowOff>873760</xdr:rowOff>
    </xdr:to>
    <xdr:pic>
      <xdr:nvPicPr>
        <xdr:cNvPr id="12" name="ID_EA4BFA9681584F408A2687D4DE64BDB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078190" y="8512810"/>
          <a:ext cx="462915" cy="828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pageSetUpPr fitToPage="1"/>
  </sheetPr>
  <dimension ref="A1:R22"/>
  <sheetViews>
    <sheetView zoomScale="85" zoomScaleNormal="85" topLeftCell="A6" workbookViewId="0">
      <selection activeCell="F24" sqref="F24"/>
    </sheetView>
  </sheetViews>
  <sheetFormatPr defaultColWidth="9" defaultRowHeight="14.25"/>
  <cols>
    <col min="1" max="1" width="19" style="8" customWidth="1"/>
    <col min="2" max="2" width="12.125" style="7" customWidth="1"/>
    <col min="3" max="3" width="13.875" style="7" customWidth="1"/>
    <col min="4" max="4" width="19.125" style="7" customWidth="1"/>
    <col min="5" max="5" width="9.875" style="7" customWidth="1"/>
    <col min="6" max="6" width="11.875" style="7" customWidth="1"/>
    <col min="7" max="7" width="9.625" style="7" customWidth="1"/>
    <col min="8" max="8" width="11.5" style="7" customWidth="1"/>
    <col min="9" max="10" width="9.375" style="7" customWidth="1"/>
    <col min="11" max="11" width="8.5" style="7" customWidth="1"/>
    <col min="12" max="12" width="18.875" style="9" customWidth="1"/>
    <col min="13" max="13" width="22" style="7" customWidth="1"/>
    <col min="14" max="14" width="30.5" style="7" customWidth="1"/>
    <col min="15" max="15" width="26.75" style="7" customWidth="1"/>
    <col min="16" max="16" width="20.5" style="7" customWidth="1"/>
    <col min="17" max="17" width="19.375" style="7" customWidth="1"/>
    <col min="18" max="18" width="15.875" style="7" customWidth="1"/>
    <col min="19" max="49" width="9" style="7"/>
    <col min="50" max="81" width="9" style="8"/>
    <col min="82" max="154" width="9" style="7"/>
    <col min="155" max="186" width="9" style="8"/>
    <col min="187" max="250" width="9" style="7"/>
    <col min="251" max="16384" width="9" style="8"/>
  </cols>
  <sheetData>
    <row r="1" ht="3" customHeight="1"/>
    <row r="2" s="4" customFormat="1" ht="74.1" customHeight="1" spans="2:15">
      <c r="B2" s="10"/>
      <c r="C2" s="10"/>
      <c r="D2" s="11" t="s">
        <v>0</v>
      </c>
      <c r="E2" s="12"/>
      <c r="F2" s="12"/>
      <c r="G2" s="12"/>
      <c r="H2" s="12"/>
      <c r="I2" s="12"/>
      <c r="J2" s="12"/>
      <c r="K2" s="35"/>
      <c r="L2" s="10"/>
      <c r="M2" s="36"/>
      <c r="N2" s="37"/>
      <c r="O2" s="7"/>
    </row>
    <row r="3" s="4" customFormat="1" ht="23.1" customHeight="1" spans="4:17">
      <c r="D3" s="13" t="s">
        <v>1</v>
      </c>
      <c r="E3" s="14"/>
      <c r="F3" s="14"/>
      <c r="G3" s="14"/>
      <c r="H3" s="14"/>
      <c r="I3" s="14"/>
      <c r="J3" s="38"/>
      <c r="K3" s="38"/>
      <c r="L3" s="39" t="s">
        <v>2</v>
      </c>
      <c r="M3" s="40" t="s">
        <v>3</v>
      </c>
      <c r="N3" s="41" t="s">
        <v>4</v>
      </c>
      <c r="O3" s="40" t="s">
        <v>5</v>
      </c>
      <c r="P3" s="4" t="s">
        <v>6</v>
      </c>
      <c r="Q3" s="4">
        <v>9</v>
      </c>
    </row>
    <row r="4" s="4" customFormat="1" ht="23.1" customHeight="1" spans="4:18">
      <c r="D4" s="13" t="s">
        <v>7</v>
      </c>
      <c r="E4" s="15"/>
      <c r="F4" s="15"/>
      <c r="G4" s="15"/>
      <c r="H4" s="15"/>
      <c r="I4" s="15"/>
      <c r="J4" s="42"/>
      <c r="K4" s="42"/>
      <c r="L4" s="41"/>
      <c r="M4" s="41"/>
      <c r="N4" s="41"/>
      <c r="P4" s="39"/>
      <c r="Q4" s="39"/>
      <c r="R4" s="39"/>
    </row>
    <row r="5" s="4" customFormat="1" ht="23.1" customHeight="1" spans="4:18">
      <c r="D5" s="13" t="s">
        <v>8</v>
      </c>
      <c r="E5" s="15"/>
      <c r="F5" s="15"/>
      <c r="G5" s="15"/>
      <c r="H5" s="15"/>
      <c r="I5" s="15"/>
      <c r="J5" s="42"/>
      <c r="K5" s="42"/>
      <c r="L5" s="41"/>
      <c r="M5" s="41"/>
      <c r="N5" s="41"/>
      <c r="P5" s="39"/>
      <c r="Q5" s="39"/>
      <c r="R5" s="39"/>
    </row>
    <row r="6" s="4" customFormat="1" ht="24" customHeight="1" spans="4:18">
      <c r="D6" s="13" t="s">
        <v>9</v>
      </c>
      <c r="E6" s="15" t="s">
        <v>10</v>
      </c>
      <c r="F6" s="15"/>
      <c r="G6" s="15"/>
      <c r="H6" s="15"/>
      <c r="I6" s="15"/>
      <c r="J6" s="42"/>
      <c r="K6" s="42"/>
      <c r="L6" s="39"/>
      <c r="P6" s="39"/>
      <c r="Q6" s="39"/>
      <c r="R6" s="39"/>
    </row>
    <row r="7" s="4" customFormat="1" ht="24" customHeight="1" spans="4:18">
      <c r="D7" s="16" t="s">
        <v>11</v>
      </c>
      <c r="E7" s="14" t="s">
        <v>12</v>
      </c>
      <c r="F7" s="14"/>
      <c r="G7" s="14"/>
      <c r="H7" s="14"/>
      <c r="I7" s="14"/>
      <c r="J7" s="38"/>
      <c r="K7" s="38"/>
      <c r="L7" s="41"/>
      <c r="N7" s="41"/>
      <c r="O7" s="41"/>
      <c r="P7" s="39"/>
      <c r="Q7" s="39"/>
      <c r="R7" s="39"/>
    </row>
    <row r="8" s="4" customFormat="1" ht="24" customHeight="1" spans="4:18">
      <c r="D8" s="17" t="s">
        <v>13</v>
      </c>
      <c r="E8" s="14"/>
      <c r="F8" s="14"/>
      <c r="G8" s="14"/>
      <c r="H8" s="14"/>
      <c r="I8" s="14"/>
      <c r="J8" s="38"/>
      <c r="K8" s="38"/>
      <c r="L8" s="39"/>
      <c r="O8" s="41"/>
      <c r="P8" s="39"/>
      <c r="Q8" s="39"/>
      <c r="R8" s="39"/>
    </row>
    <row r="9" s="4" customFormat="1" ht="66.95" customHeight="1" spans="4:18">
      <c r="D9" s="17" t="s">
        <v>14</v>
      </c>
      <c r="E9" s="18" t="s">
        <v>15</v>
      </c>
      <c r="F9" s="14"/>
      <c r="G9" s="14"/>
      <c r="H9" s="14"/>
      <c r="I9" s="14"/>
      <c r="J9" s="38"/>
      <c r="K9" s="38"/>
      <c r="L9" s="39"/>
      <c r="O9" s="41"/>
      <c r="P9" s="39"/>
      <c r="Q9" s="39"/>
      <c r="R9" s="39"/>
    </row>
    <row r="10" s="4" customFormat="1" ht="24" customHeight="1" spans="4:18">
      <c r="D10" s="17" t="s">
        <v>16</v>
      </c>
      <c r="E10" s="14"/>
      <c r="F10" s="14"/>
      <c r="G10" s="14"/>
      <c r="H10" s="14"/>
      <c r="I10" s="14"/>
      <c r="J10" s="38"/>
      <c r="K10" s="38"/>
      <c r="L10" s="39"/>
      <c r="O10" s="41"/>
      <c r="P10" s="39"/>
      <c r="Q10" s="39"/>
      <c r="R10" s="39"/>
    </row>
    <row r="11" s="4" customFormat="1" ht="24" customHeight="1" spans="4:18">
      <c r="D11" s="17" t="s">
        <v>17</v>
      </c>
      <c r="E11" s="14"/>
      <c r="F11" s="14"/>
      <c r="G11" s="14"/>
      <c r="H11" s="14"/>
      <c r="I11" s="14"/>
      <c r="J11" s="38"/>
      <c r="K11" s="38"/>
      <c r="L11" s="39"/>
      <c r="O11" s="41"/>
      <c r="P11" s="39"/>
      <c r="Q11" s="39"/>
      <c r="R11" s="39"/>
    </row>
    <row r="12" s="4" customFormat="1" ht="24" customHeight="1" spans="4:18">
      <c r="D12" s="17" t="s">
        <v>18</v>
      </c>
      <c r="E12" s="14"/>
      <c r="F12" s="14"/>
      <c r="G12" s="14"/>
      <c r="H12" s="14"/>
      <c r="I12" s="14"/>
      <c r="J12" s="38"/>
      <c r="K12" s="38"/>
      <c r="L12" s="41"/>
      <c r="M12" s="41"/>
      <c r="N12" s="41"/>
      <c r="O12" s="41"/>
      <c r="P12" s="39"/>
      <c r="Q12" s="39"/>
      <c r="R12" s="39"/>
    </row>
    <row r="13" s="4" customFormat="1" ht="24" customHeight="1" spans="4:18">
      <c r="D13" s="17" t="s">
        <v>19</v>
      </c>
      <c r="E13" s="14"/>
      <c r="F13" s="14"/>
      <c r="G13" s="14"/>
      <c r="H13" s="14"/>
      <c r="I13" s="14"/>
      <c r="J13" s="38"/>
      <c r="K13" s="38"/>
      <c r="L13" s="41"/>
      <c r="M13" s="41"/>
      <c r="N13" s="41"/>
      <c r="O13" s="41"/>
      <c r="P13" s="39"/>
      <c r="Q13" s="39"/>
      <c r="R13" s="39"/>
    </row>
    <row r="14" s="4" customFormat="1" ht="24" customHeight="1" spans="4:18">
      <c r="D14" s="19" t="s">
        <v>20</v>
      </c>
      <c r="E14" s="14"/>
      <c r="F14" s="14"/>
      <c r="G14" s="14"/>
      <c r="H14" s="14"/>
      <c r="I14" s="14"/>
      <c r="J14" s="38"/>
      <c r="K14" s="38"/>
      <c r="L14" s="41"/>
      <c r="M14" s="41"/>
      <c r="N14" s="41"/>
      <c r="O14" s="41"/>
      <c r="P14" s="39"/>
      <c r="Q14" s="39"/>
      <c r="R14" s="39"/>
    </row>
    <row r="15" s="4" customFormat="1" ht="24" customHeight="1" spans="4:18">
      <c r="D15" s="20" t="s">
        <v>21</v>
      </c>
      <c r="E15" s="14"/>
      <c r="F15" s="14"/>
      <c r="G15" s="14"/>
      <c r="H15" s="14"/>
      <c r="I15" s="14"/>
      <c r="J15" s="38"/>
      <c r="K15" s="38"/>
      <c r="L15" s="41"/>
      <c r="M15" s="41"/>
      <c r="N15" s="41"/>
      <c r="O15" s="41"/>
      <c r="P15" s="39"/>
      <c r="Q15" s="39"/>
      <c r="R15" s="39"/>
    </row>
    <row r="16" s="4" customFormat="1" ht="24" customHeight="1" spans="4:18">
      <c r="D16" s="13" t="s">
        <v>22</v>
      </c>
      <c r="E16" s="14" t="s">
        <v>23</v>
      </c>
      <c r="F16" s="14"/>
      <c r="G16" s="14"/>
      <c r="H16" s="14"/>
      <c r="I16" s="14"/>
      <c r="J16" s="38"/>
      <c r="K16" s="38"/>
      <c r="L16" s="41"/>
      <c r="M16" s="41"/>
      <c r="N16" s="41"/>
      <c r="O16" s="41"/>
      <c r="P16" s="39"/>
      <c r="Q16" s="39"/>
      <c r="R16" s="39"/>
    </row>
    <row r="17" s="5" customFormat="1" ht="30.95" customHeight="1" spans="1:18">
      <c r="A17" s="21"/>
      <c r="B17" s="22" t="s">
        <v>24</v>
      </c>
      <c r="C17" s="23"/>
      <c r="D17" s="24" t="s">
        <v>25</v>
      </c>
      <c r="E17" s="24" t="s">
        <v>26</v>
      </c>
      <c r="F17" s="24" t="s">
        <v>27</v>
      </c>
      <c r="G17" s="25" t="s">
        <v>28</v>
      </c>
      <c r="H17" s="25" t="s">
        <v>29</v>
      </c>
      <c r="I17" s="25" t="s">
        <v>30</v>
      </c>
      <c r="J17" s="25"/>
      <c r="K17" s="43" t="s">
        <v>31</v>
      </c>
      <c r="L17" s="44" t="s">
        <v>32</v>
      </c>
      <c r="M17" s="45" t="s">
        <v>33</v>
      </c>
      <c r="N17" s="45" t="s">
        <v>33</v>
      </c>
      <c r="O17" s="45" t="s">
        <v>33</v>
      </c>
      <c r="P17" s="45" t="s">
        <v>33</v>
      </c>
      <c r="Q17" s="45" t="s">
        <v>33</v>
      </c>
      <c r="R17" s="45" t="s">
        <v>33</v>
      </c>
    </row>
    <row r="18" s="6" customFormat="1" ht="48.95" customHeight="1" spans="1:18">
      <c r="A18" s="26" t="s">
        <v>34</v>
      </c>
      <c r="B18" s="27" t="s">
        <v>35</v>
      </c>
      <c r="C18" s="27" t="s">
        <v>36</v>
      </c>
      <c r="D18" s="28" t="s">
        <v>37</v>
      </c>
      <c r="E18" s="28" t="s">
        <v>38</v>
      </c>
      <c r="F18" s="28" t="s">
        <v>38</v>
      </c>
      <c r="G18" s="29" t="s">
        <v>39</v>
      </c>
      <c r="H18" s="29" t="s">
        <v>40</v>
      </c>
      <c r="I18" s="29" t="s">
        <v>40</v>
      </c>
      <c r="J18" s="29"/>
      <c r="K18" s="29" t="s">
        <v>41</v>
      </c>
      <c r="L18" s="46" t="s">
        <v>42</v>
      </c>
      <c r="M18" s="47" t="s">
        <v>43</v>
      </c>
      <c r="N18" s="47" t="s">
        <v>44</v>
      </c>
      <c r="O18" s="47" t="s">
        <v>45</v>
      </c>
      <c r="P18" s="47" t="s">
        <v>46</v>
      </c>
      <c r="Q18" s="47" t="s">
        <v>47</v>
      </c>
      <c r="R18" s="50" t="s">
        <v>48</v>
      </c>
    </row>
    <row r="19" s="7" customFormat="1" ht="63.75" customHeight="1" spans="1:18">
      <c r="A19" s="15" t="s">
        <v>49</v>
      </c>
      <c r="B19" s="30" t="s">
        <v>50</v>
      </c>
      <c r="C19" s="31" t="s">
        <v>51</v>
      </c>
      <c r="D19" s="15">
        <v>6</v>
      </c>
      <c r="E19" s="32">
        <v>15</v>
      </c>
      <c r="F19" s="32">
        <f>E19*G19</f>
        <v>120</v>
      </c>
      <c r="G19" s="32">
        <v>8</v>
      </c>
      <c r="H19" s="15">
        <v>14.3</v>
      </c>
      <c r="I19" s="15">
        <v>13.3</v>
      </c>
      <c r="J19" s="32"/>
      <c r="K19" s="32"/>
      <c r="L19" s="48">
        <v>8516909000</v>
      </c>
      <c r="M19" s="32" t="s">
        <v>52</v>
      </c>
      <c r="N19" s="32" t="s">
        <v>52</v>
      </c>
      <c r="O19" s="32" t="s">
        <v>52</v>
      </c>
      <c r="P19" s="49" t="s">
        <v>53</v>
      </c>
      <c r="Q19" s="51" t="s">
        <v>54</v>
      </c>
      <c r="R19" s="32"/>
    </row>
    <row r="20" s="7" customFormat="1" ht="69.75" customHeight="1" spans="1:18">
      <c r="A20" s="15">
        <v>7</v>
      </c>
      <c r="B20" s="30" t="s">
        <v>55</v>
      </c>
      <c r="C20" s="31" t="s">
        <v>56</v>
      </c>
      <c r="D20" s="15">
        <v>1</v>
      </c>
      <c r="E20" s="32">
        <v>4</v>
      </c>
      <c r="F20" s="32">
        <f>E20*G20</f>
        <v>392</v>
      </c>
      <c r="G20" s="32">
        <v>98</v>
      </c>
      <c r="H20" s="15">
        <v>7.3</v>
      </c>
      <c r="I20" s="15">
        <v>6.3</v>
      </c>
      <c r="J20" s="32"/>
      <c r="K20" s="32"/>
      <c r="L20" s="48">
        <v>8205510000</v>
      </c>
      <c r="M20" s="32" t="s">
        <v>52</v>
      </c>
      <c r="N20" s="32" t="s">
        <v>52</v>
      </c>
      <c r="O20" s="32" t="s">
        <v>52</v>
      </c>
      <c r="P20" s="49" t="s">
        <v>53</v>
      </c>
      <c r="Q20" s="51" t="s">
        <v>54</v>
      </c>
      <c r="R20" s="52"/>
    </row>
    <row r="21" ht="69.75" customHeight="1" spans="1:18">
      <c r="A21" s="33">
        <v>8</v>
      </c>
      <c r="B21" s="34" t="s">
        <v>57</v>
      </c>
      <c r="C21" s="34" t="s">
        <v>58</v>
      </c>
      <c r="D21" s="15">
        <v>1</v>
      </c>
      <c r="E21" s="32">
        <v>4</v>
      </c>
      <c r="F21" s="32">
        <f>E21*G21</f>
        <v>192</v>
      </c>
      <c r="G21" s="32">
        <v>48</v>
      </c>
      <c r="H21" s="15">
        <v>14.8</v>
      </c>
      <c r="I21" s="15">
        <v>13.8</v>
      </c>
      <c r="J21" s="32"/>
      <c r="K21" s="32"/>
      <c r="L21" s="48">
        <v>8205510000</v>
      </c>
      <c r="M21" s="32" t="s">
        <v>52</v>
      </c>
      <c r="N21" s="32" t="s">
        <v>52</v>
      </c>
      <c r="O21" s="32" t="s">
        <v>52</v>
      </c>
      <c r="P21" s="49" t="s">
        <v>53</v>
      </c>
      <c r="Q21" s="51" t="s">
        <v>54</v>
      </c>
      <c r="R21" s="34"/>
    </row>
    <row r="22" ht="60.75" customHeight="1" spans="1:18">
      <c r="A22" s="33">
        <v>9</v>
      </c>
      <c r="B22" s="30" t="s">
        <v>59</v>
      </c>
      <c r="C22" s="32" t="s">
        <v>60</v>
      </c>
      <c r="D22" s="15">
        <v>1</v>
      </c>
      <c r="E22" s="32">
        <v>0.2</v>
      </c>
      <c r="F22" s="32">
        <f>E22*G22</f>
        <v>20</v>
      </c>
      <c r="G22" s="32">
        <v>100</v>
      </c>
      <c r="H22" s="15">
        <v>9.5</v>
      </c>
      <c r="I22" s="15">
        <v>8.5</v>
      </c>
      <c r="J22" s="32"/>
      <c r="K22" s="32"/>
      <c r="L22" s="48">
        <v>5603111000</v>
      </c>
      <c r="M22" s="32" t="s">
        <v>52</v>
      </c>
      <c r="N22" s="32" t="s">
        <v>52</v>
      </c>
      <c r="O22" s="32" t="s">
        <v>52</v>
      </c>
      <c r="P22" s="32" t="s">
        <v>61</v>
      </c>
      <c r="Q22" s="53" t="s">
        <v>62</v>
      </c>
      <c r="R22" s="32"/>
    </row>
  </sheetData>
  <mergeCells count="16">
    <mergeCell ref="D2:K2"/>
    <mergeCell ref="E3:K3"/>
    <mergeCell ref="E4:K4"/>
    <mergeCell ref="E5:K5"/>
    <mergeCell ref="E6:K6"/>
    <mergeCell ref="E7:K7"/>
    <mergeCell ref="E8:K8"/>
    <mergeCell ref="E9:K9"/>
    <mergeCell ref="E10:K10"/>
    <mergeCell ref="E11:K11"/>
    <mergeCell ref="E12:K12"/>
    <mergeCell ref="E13:K13"/>
    <mergeCell ref="E14:K14"/>
    <mergeCell ref="E15:K15"/>
    <mergeCell ref="E16:K16"/>
    <mergeCell ref="B17:C17"/>
  </mergeCells>
  <conditionalFormatting sqref="B21:C21">
    <cfRule type="duplicateValues" dxfId="0" priority="3"/>
  </conditionalFormatting>
  <conditionalFormatting sqref="B22:C22">
    <cfRule type="duplicateValues" dxfId="0" priority="1"/>
  </conditionalFormatting>
  <pageMargins left="0.2" right="0.2" top="0.511805555555556" bottom="0.275" header="0.196527777777778" footer="0.118055555555556"/>
  <pageSetup paperSize="9" orientation="portrait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tabSelected="1" workbookViewId="0">
      <selection activeCell="C10" sqref="C10"/>
    </sheetView>
  </sheetViews>
  <sheetFormatPr defaultColWidth="9" defaultRowHeight="13.5"/>
  <cols>
    <col min="1" max="1" width="10.875" customWidth="1"/>
    <col min="2" max="2" width="10.375" customWidth="1"/>
    <col min="10" max="10" width="9.375"/>
  </cols>
  <sheetData>
    <row r="1" spans="1:10">
      <c r="A1" t="s">
        <v>63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</row>
    <row r="2" spans="1:10">
      <c r="A2" t="s">
        <v>64</v>
      </c>
      <c r="B2" s="1">
        <v>14.3</v>
      </c>
      <c r="C2" s="1">
        <v>14.3</v>
      </c>
      <c r="D2" s="1">
        <v>14.3</v>
      </c>
      <c r="E2" s="1">
        <v>14.3</v>
      </c>
      <c r="F2" s="1">
        <v>14.3</v>
      </c>
      <c r="G2" s="1">
        <v>14.3</v>
      </c>
      <c r="H2" s="1">
        <v>7.3</v>
      </c>
      <c r="I2" s="1">
        <v>14.8</v>
      </c>
      <c r="J2" s="1">
        <v>9.5</v>
      </c>
    </row>
    <row r="3" spans="1:10">
      <c r="A3" t="s">
        <v>65</v>
      </c>
      <c r="B3" s="1">
        <v>21</v>
      </c>
      <c r="C3" s="1">
        <v>21</v>
      </c>
      <c r="D3" s="1">
        <v>21</v>
      </c>
      <c r="E3" s="1">
        <v>21</v>
      </c>
      <c r="F3" s="1">
        <v>21</v>
      </c>
      <c r="G3" s="1">
        <v>21</v>
      </c>
      <c r="H3" s="1">
        <v>21</v>
      </c>
      <c r="I3" s="1">
        <v>22</v>
      </c>
      <c r="J3" s="1">
        <v>42</v>
      </c>
    </row>
    <row r="4" spans="1:10">
      <c r="A4" t="s">
        <v>66</v>
      </c>
      <c r="B4" s="1">
        <v>44</v>
      </c>
      <c r="C4" s="1">
        <v>44</v>
      </c>
      <c r="D4" s="1">
        <v>44</v>
      </c>
      <c r="E4" s="1">
        <v>44</v>
      </c>
      <c r="F4" s="1">
        <v>44</v>
      </c>
      <c r="G4" s="1">
        <v>44</v>
      </c>
      <c r="H4" s="1">
        <v>44</v>
      </c>
      <c r="I4" s="1">
        <v>32</v>
      </c>
      <c r="J4" s="1">
        <v>50</v>
      </c>
    </row>
    <row r="5" spans="1:10">
      <c r="A5" t="s">
        <v>67</v>
      </c>
      <c r="B5" s="1">
        <v>47</v>
      </c>
      <c r="C5" s="1">
        <v>47</v>
      </c>
      <c r="D5" s="1">
        <v>47</v>
      </c>
      <c r="E5" s="1">
        <v>47</v>
      </c>
      <c r="F5" s="1">
        <v>47</v>
      </c>
      <c r="G5" s="1">
        <v>47</v>
      </c>
      <c r="H5" s="1">
        <v>47</v>
      </c>
      <c r="I5" s="1">
        <v>32</v>
      </c>
      <c r="J5" s="1">
        <v>62</v>
      </c>
    </row>
    <row r="6" spans="1:10">
      <c r="A6" t="s">
        <v>68</v>
      </c>
      <c r="B6" s="2">
        <f>1/$B$8*B3*B4*B5</f>
        <v>7.238</v>
      </c>
      <c r="C6" s="2">
        <f t="shared" ref="C6:J6" si="0">1/$B$8*C3*C4*C5</f>
        <v>7.238</v>
      </c>
      <c r="D6" s="2">
        <f t="shared" si="0"/>
        <v>7.238</v>
      </c>
      <c r="E6" s="2">
        <f t="shared" si="0"/>
        <v>7.238</v>
      </c>
      <c r="F6" s="2">
        <f t="shared" si="0"/>
        <v>7.238</v>
      </c>
      <c r="G6" s="2">
        <f t="shared" si="0"/>
        <v>7.238</v>
      </c>
      <c r="H6" s="2">
        <f t="shared" si="0"/>
        <v>7.238</v>
      </c>
      <c r="I6" s="2">
        <f t="shared" si="0"/>
        <v>3.75466666666667</v>
      </c>
      <c r="J6" s="2">
        <f t="shared" si="0"/>
        <v>21.7</v>
      </c>
    </row>
    <row r="8" spans="1:2">
      <c r="A8" t="s">
        <v>69</v>
      </c>
      <c r="B8">
        <v>6000</v>
      </c>
    </row>
    <row r="9" spans="1:2">
      <c r="A9" t="s">
        <v>70</v>
      </c>
      <c r="B9" s="3">
        <f>SUM(2:2)</f>
        <v>117.4</v>
      </c>
    </row>
    <row r="10" spans="1:2">
      <c r="A10" t="s">
        <v>71</v>
      </c>
      <c r="B10" s="3">
        <f>SUM(6:6)</f>
        <v>76.1206666666667</v>
      </c>
    </row>
  </sheetData>
  <dataValidations count="1">
    <dataValidation type="decimal" operator="greaterThan" allowBlank="1" showErrorMessage="1" errorTitle="Error" error="Please enter only positive numbers for measurements" sqref="B2:B5 C2:C5 D2:D5 E2:E5 F2:F5 G2:G5 H2:H5 I2:I5 J2:J5">
      <formula1>0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FBA专线出货资料模块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陈可瀚</cp:lastModifiedBy>
  <dcterms:created xsi:type="dcterms:W3CDTF">2016-04-14T01:07:00Z</dcterms:created>
  <dcterms:modified xsi:type="dcterms:W3CDTF">2021-05-27T10:35:18Z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ubyTemplateID" linkTarget="0">
    <vt:lpwstr>14</vt:lpwstr>
  </property>
  <property fmtid="{D5CDD505-2E9C-101B-9397-08002B2CF9AE}" pid="4" name="ICV">
    <vt:lpwstr>56AD6AB70E8E4246B9AC10381DE5A915</vt:lpwstr>
  </property>
</Properties>
</file>