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15" windowHeight="7860" tabRatio="734" activeTab="1"/>
  </bookViews>
  <sheets>
    <sheet name="Sheet1" sheetId="1" r:id="rId1"/>
    <sheet name="产品价格" sheetId="28" r:id="rId2"/>
    <sheet name="产品采购链接" sheetId="10" r:id="rId3"/>
    <sheet name="CKH-FHWJX-1" sheetId="18" r:id="rId4"/>
    <sheet name="CKH-FHWJX-WJD-S2" sheetId="27" r:id="rId5"/>
    <sheet name="CKH-CSDC-2" sheetId="20" r:id="rId6"/>
    <sheet name="CKH-CSDC-3" sheetId="21" r:id="rId7"/>
    <sheet name="CKH-XBBTK-xx-S6" sheetId="24" r:id="rId8"/>
    <sheet name="CKH-GLW-GK-1" sheetId="26" r:id="rId9"/>
  </sheets>
  <calcPr calcId="144525"/>
</workbook>
</file>

<file path=xl/sharedStrings.xml><?xml version="1.0" encoding="utf-8"?>
<sst xmlns="http://schemas.openxmlformats.org/spreadsheetml/2006/main" count="181" uniqueCount="132">
  <si>
    <t>SKU</t>
  </si>
  <si>
    <t>标题</t>
  </si>
  <si>
    <t>品牌</t>
  </si>
  <si>
    <t>关键词</t>
  </si>
  <si>
    <t>中文名称</t>
  </si>
  <si>
    <t>数量</t>
  </si>
  <si>
    <t>竞品链接</t>
  </si>
  <si>
    <t>CKH-FHWJX-1</t>
  </si>
  <si>
    <t>Fireproof Document Box File Organizer Filing Cabinet with Hook &amp; Loop Lid Waterproof Collapsible Storage Box Papers/Letter/Legal Folder Storage Safe Portable with Handle and Straps for Home Office</t>
  </si>
  <si>
    <t>Okydoky</t>
  </si>
  <si>
    <t>Filing Cabinet Fireproof Box Document Organizer file box home office storage &amp; organization file folder organizer fireproof document bag fireproof box waterproof fire proof containers fire safe box for important documents document safe</t>
  </si>
  <si>
    <t>防火文件箱</t>
  </si>
  <si>
    <t>https://www.amazon.com/DocSafe-Fireproof-Organizer-Collapsible-Document/dp/B08PKRHLCF/ref=sr_1_1?dchild=1&amp;m=A86I1R4ST8WRT&amp;marketplaceID=ATVPDKIKX0DER&amp;qid=1614743764&amp;s=merchant-items&amp;sr=1-1</t>
  </si>
  <si>
    <t>https://www.amazon.com/ROLOWAY-Fireproof-Organizer-Collapsible-Resistant/dp/B08KZQY3DR/ref=pd_di_sccai_1?pd_rd_w=KaP0g&amp;pf_rd_p=c9443270-b914-4430-a90b-72e3e7e784e0&amp;pf_rd_r=RKBFG2TR65X1SM1FR5B7&amp;pd_rd_r=ec383001-daae-480e-8935-53f903aaa510&amp;pd_rd_wg=6o7yB&amp;pd_rd_i=B08KZQY3DR&amp;psc=1</t>
  </si>
  <si>
    <t>CKH-FHWJX-WJD-S2</t>
  </si>
  <si>
    <t>Fireproof Document Box File Organizer Filing Cabinet with Hook &amp; Loop Lid Waterproof Collapsible Storage Box Papers/Letter/Legal Folder Portable Handles &amp; Strap Home Office &amp; Document Bag Set of 2</t>
  </si>
  <si>
    <t>防火文件箱+文件袋</t>
  </si>
  <si>
    <t>CKH-FHWJX-2</t>
  </si>
  <si>
    <t>2- Pack Fireproof Document Box File Organizer Filing Cabinet with Hook &amp; Loop Lid Waterproof Collapsible Storage Box Papers/Letter/Legal Folder Storage Portable with Handle and Straps for Home Office</t>
  </si>
  <si>
    <t>2*防火文件箱</t>
  </si>
  <si>
    <t>https://www.amazon.com/DocSafe-Fireproof-Organizer-Collapsible-Document/dp/B08PKRHLCF/ref=sr_1_1?dchild=1&amp;m=A86I1R4ST8WRT&amp;marketplaceID=ATVPDKIKX0DER&amp;qid=1614743764&amp;s=merchant-items&amp;sr=1-2</t>
  </si>
  <si>
    <t>CKH-CSDC-2HC-2</t>
  </si>
  <si>
    <t>2-Pack Double-Layer Hamster Hammock Small Pet Cage Glider Bed, Hanging Hammock Rat Swinging for Chinchilla Parrot Guinea Pig Ferret Squirrel Hamster Rat Sugar Glider Playing Sleeping (Heart Coffee)</t>
  </si>
  <si>
    <t>Hamster Hammock Rat Toys Guinea Pig Cages Sugar Glide ferret chinchilla, Hamster Accessories guinea pig hideout rat cage hamster bed parrot hedgehog small animal bedding bunny cage</t>
  </si>
  <si>
    <t>2*仓鼠吊床双层心形咖啡</t>
  </si>
  <si>
    <t>https://www.amazon.com/Double-Layer-Swinging-Chinchilla-Squirrel-Sleeping/dp/B08LBH8GLL/ref=sr_1_13?dchild=1&amp;m=A17V7OU9MS2DJS&amp;marketplaceID=ATVPDKIKX0DER&amp;qid=1613359008&amp;s=merchant-items&amp;sr=1-13</t>
  </si>
  <si>
    <t>CKH-CSDC-2HG-2</t>
  </si>
  <si>
    <t>2-Pack Double-Layer Hamster Hammock Small Pet Cage Glider Bed, Hanging Hammock Rat Swinging for Chinchilla Parrot Guinea Pig Ferret Squirrel Hamster Rat Sugar Glider Playing Sleeping (Heart Green)</t>
  </si>
  <si>
    <t>2*仓鼠吊床双层心形绿色</t>
  </si>
  <si>
    <t>https://www.amazon.com/Double-Layer-Swinging-Chinchilla-Squirrel-Sleeping/dp/B08LBH8GLL/ref=sr_1_13?dchild=1&amp;m=A17V7OU9MS2DJS&amp;marketplaceID=ATVPDKIKX0DER&amp;qid=1613359008&amp;s=merchant-items&amp;sr=1-14</t>
  </si>
  <si>
    <t>CKH-CSDC-2HP-2</t>
  </si>
  <si>
    <t>2-Pack Double-Layer Hamster Hammock Small Pet Cage Glider Bed, Hanging Hammock Rat Swinging for Chinchilla Parrot Guinea Pig Ferret Squirrel Hamster Rat Sugar Glider Playing Sleeping (Heart Purple)</t>
  </si>
  <si>
    <t>2*仓鼠吊床双层心形紫色</t>
  </si>
  <si>
    <t>https://www.amazon.com/Double-Layer-Swinging-Chinchilla-Squirrel-Sleeping/dp/B08LBH8GLL/ref=sr_1_13?dchild=1&amp;m=A17V7OU9MS2DJS&amp;marketplaceID=ATVPDKIKX0DER&amp;qid=1613359008&amp;s=merchant-items&amp;sr=1-15</t>
  </si>
  <si>
    <t>CKH-CSDC-3BB-2</t>
  </si>
  <si>
    <t>2-Pack Triple-Layer Hamster Hammock Small Pet Cage Glider Bed Hanging Hammock Rat Swinging for Chinchilla Parrot Guinea Pig Ferret Squirrel Hamster Rat Sugar Glider Playing Sleeping(Blue and Brown)</t>
  </si>
  <si>
    <t>2*仓鼠吊床三层心形紫色</t>
  </si>
  <si>
    <t>https://www.amazon.com/Hammock-Triple-Layer-Chinchilla-Guinea-Pig-Squirrel/dp/B08NPQ5BZ6/ref=sr_1_22?dchild=1&amp;m=A17V7OU9MS2DJS&amp;marketplaceID=ATVPDKIKX0DER&amp;qid=1613359008&amp;s=merchant-items&amp;sr=1-22&amp;th=1</t>
  </si>
  <si>
    <t>CKH-CSDC-3GB-2</t>
  </si>
  <si>
    <t>2-Pack Triple-Layer Hamster Hammock Small Pet Cage Glider Bed Hanging Hammock Rat Swinging for Chinchilla Parrot Guinea Pig Ferret Squirrel Hamster Rat Sugar Glider Playing Sleeping (Green and Brown)</t>
  </si>
  <si>
    <t>https://www.amazon.com/Hammock-Triple-Layer-Chinchilla-Guinea-Pig-Squirrel/dp/B08NPQ5BZ6/ref=sr_1_22?dchild=1&amp;m=A17V7OU9MS2DJS&amp;marketplaceID=ATVPDKIKX0DER&amp;qid=1613359008&amp;s=merchant-items&amp;sr=1-22&amp;th=2</t>
  </si>
  <si>
    <t>CKH-XBBTK-BG-S6</t>
  </si>
  <si>
    <t>IXPE Baby Helmet Head Protector Adjustable Toddler Infant Safety Walker Helmet Protective Cap for Running Walking Crawling With Baby Knee Pads &amp; Anti-Slip Socks, Set of 7 (Blue Geometry)</t>
  </si>
  <si>
    <t>baby head protector baby helmet infant helmet baby walker Toddler baby knee pads for crawling Running Walking Anti-Slip Socks Protective Cap baby safty toddler harness</t>
  </si>
  <si>
    <t>新款宝宝头盔+3*新款袜子+3*新款护膝</t>
  </si>
  <si>
    <t>https://www.amazon.com/IULONEE-Adjustable-Protective-Headguard-Protection/dp/B07QX4DLGW/ref=sr_1_40?crid=S5LUV8W2TTDY&amp;dchild=1&amp;keywords=baby%2Bhead%2Bprotector&amp;qid=1618927760&amp;sprefix=baby%2Bhead%2Bpr%2Cgarden%2C1306&amp;sr=8-40&amp;th=1</t>
  </si>
  <si>
    <t>CKH-XBBTK-BD-S6</t>
  </si>
  <si>
    <t>IXPE Baby Helmet Head Protector Adjustable Toddler Infant Safety Walker Helmet Protective Cap for Running Walking Crawling With Baby Knee Pads &amp; Anti-Slip Socks, Set of 7 (Blue Dot)</t>
  </si>
  <si>
    <t>https://www.amazon.com/IULONEE-Adjustable-Protective-Headguard-Protection/dp/B07QX4DLGW/ref=sr_1_40?crid=S5LUV8W2TTDY&amp;dchild=1&amp;keywords=baby%2Bhead%2Bprotector&amp;qid=1618927760&amp;sprefix=baby%2Bhead%2Bpr%2Cgarden%2C1306&amp;sr=8-40&amp;th=2</t>
  </si>
  <si>
    <t>CKH-XBBTK-GS-S6</t>
  </si>
  <si>
    <t>IXPE Baby Helmet Head Protector Adjustable Toddler Infant Safety Walker Helmet Protective Cap for Running Walking Crawling With Baby Knee Pads &amp; Anti-Slip Socks, Set of 7 (Grey Star)</t>
  </si>
  <si>
    <t>https://www.amazon.com/IULONEE-Adjustable-Protective-Headguard-Protection/dp/B07QX4DLGW/ref=sr_1_40?crid=S5LUV8W2TTDY&amp;dchild=1&amp;keywords=baby%2Bhead%2Bprotector&amp;qid=1618927760&amp;sprefix=baby%2Bhead%2Bpr%2Cgarden%2C1306&amp;sr=8-40&amp;th=3</t>
  </si>
  <si>
    <t>CKH-XBBTK-PD-S6</t>
  </si>
  <si>
    <t>IXPE Baby Helmet Head Protector Adjustable Toddler Infant Safety Walker Helmet Protective Cap for Running Walking Crawling With Baby Knee Pads &amp; Anti-Slip Socks, Set of 7 (Pink Dot)</t>
  </si>
  <si>
    <t>https://www.amazon.com/IULONEE-Adjustable-Protective-Headguard-Protection/dp/B07QX4DLGW/ref=sr_1_40?crid=S5LUV8W2TTDY&amp;dchild=1&amp;keywords=baby%2Bhead%2Bprotector&amp;qid=1618927760&amp;sprefix=baby%2Bhead%2Bpr%2Cgarden%2C1306&amp;sr=8-40&amp;th=4</t>
  </si>
  <si>
    <t>CKH-GLW-1</t>
  </si>
  <si>
    <t>Portable Pet Gate Dog Gate for Stairs House Wide 43.3“X28.3" Retractable Gate Dog Cat Safe Gate Upgrade Metal Hook Door Stair Wall Mount Indoor Outdoor Car</t>
  </si>
  <si>
    <t>dog baby pet gates for stairs doorways hose extra wide retractable gate kids child gate retractable baby gate dog fences indoor outdoor car cat gate magic pet gate tall dog gate safety gate mesh baby gate</t>
  </si>
  <si>
    <t>拦狗网</t>
  </si>
  <si>
    <t>https://www.amazon.com/70-9-x28-3-Portable-Isolated-Anywhere/dp/B08HWVK1T1/ref=sr_1_1?dchild=1&amp;keywords=B08HWVK1T1&amp;qid=1619063530&amp;sr=8-1</t>
  </si>
  <si>
    <t>B08HWVK1T1
B08Y8DVJ2R
B07LCBTXZN
跟我们的想法很像的那款：
B07GPK2H2D</t>
  </si>
  <si>
    <t>产品图片</t>
  </si>
  <si>
    <t>产品名称</t>
  </si>
  <si>
    <t>亚马逊价格（USD)</t>
  </si>
  <si>
    <t>1688价格(RMB)含头程</t>
  </si>
  <si>
    <t>包装尺寸</t>
  </si>
  <si>
    <t>重量lb/个</t>
  </si>
  <si>
    <t>佣金比例</t>
  </si>
  <si>
    <t>汇率</t>
  </si>
  <si>
    <t>运费</t>
  </si>
  <si>
    <t>运费+佣金</t>
  </si>
  <si>
    <t>扣除运费+佣金利润（USD)</t>
  </si>
  <si>
    <t>利润（RMB）</t>
  </si>
  <si>
    <t>毛利率</t>
  </si>
  <si>
    <t>大</t>
  </si>
  <si>
    <t>2*仓鼠吊床双层</t>
  </si>
  <si>
    <t>2*仓鼠吊床三层</t>
  </si>
  <si>
    <t>包料尺寸</t>
  </si>
  <si>
    <t>产品1价格</t>
  </si>
  <si>
    <t>产品1链接</t>
  </si>
  <si>
    <t>产品2价格</t>
  </si>
  <si>
    <t>产品2链接</t>
  </si>
  <si>
    <t>产品3价格</t>
  </si>
  <si>
    <t>产品3链接</t>
  </si>
  <si>
    <t>产品4价格</t>
  </si>
  <si>
    <t>产品4链接</t>
  </si>
  <si>
    <t>产品5价格</t>
  </si>
  <si>
    <t>产品5链接</t>
  </si>
  <si>
    <t>产品6价格</t>
  </si>
  <si>
    <t>产品6链接</t>
  </si>
  <si>
    <t>——</t>
  </si>
  <si>
    <t>CKH-CSDC-2XX-2</t>
  </si>
  <si>
    <t>2*仓鼠吊床双层心形</t>
  </si>
  <si>
    <t>22*34</t>
  </si>
  <si>
    <t>https://detail.1688.com/offer/611086157985.html?spm=a360q.8274423.0.0.74d84c9aO4rf4J</t>
  </si>
  <si>
    <t>CKH-CSDC-3XX-2</t>
  </si>
  <si>
    <t>22*37</t>
  </si>
  <si>
    <t>https://detail.1688.com/offer/621849124050.html?spm=a360q.8274423.0.0.74d84c9aO4rf4J</t>
  </si>
  <si>
    <t>CKH-XBBTK-XX-S6</t>
  </si>
  <si>
    <t>新款宝宝头盔+3袜子+3护膝</t>
  </si>
  <si>
    <t>https://detail.1688.com/offer/626612196616.html?spm=a360q.8274423.0.0.78c14c9aSXZsin</t>
  </si>
  <si>
    <t>https://detail.1688.com/offer/573449521236.html?spm=a360q.8274423.0.0.49c84c9aZEhxYB</t>
  </si>
  <si>
    <t>https://detail.1688.com/offer/572870456310.html?spm=a360q.8274423.0.0.49c84c9aZEhxYB</t>
  </si>
  <si>
    <r>
      <rPr>
        <sz val="11"/>
        <color rgb="FF0F1111"/>
        <rFont val="宋体"/>
        <charset val="134"/>
      </rPr>
      <t>【</t>
    </r>
    <r>
      <rPr>
        <sz val="11"/>
        <color rgb="FF0F1111"/>
        <rFont val="Arial"/>
        <charset val="134"/>
      </rPr>
      <t>Fireproof and Water-resistant</t>
    </r>
    <r>
      <rPr>
        <sz val="11"/>
        <color rgb="FF0F1111"/>
        <rFont val="宋体"/>
        <charset val="134"/>
      </rPr>
      <t>】</t>
    </r>
    <r>
      <rPr>
        <sz val="11"/>
        <color rgb="FF0F1111"/>
        <rFont val="Arial"/>
        <charset val="134"/>
      </rPr>
      <t xml:space="preserve"> Fireproof file box is made of anti-static double layered non-itchy silicone coated fiberglass which stands up the temperature up to 2000</t>
    </r>
    <r>
      <rPr>
        <sz val="11"/>
        <color rgb="FF0F1111"/>
        <rFont val="Segoe UI Symbol"/>
        <charset val="134"/>
      </rPr>
      <t>℉</t>
    </r>
    <r>
      <rPr>
        <sz val="11"/>
        <color rgb="FF0F1111"/>
        <rFont val="Arial"/>
        <charset val="134"/>
      </rPr>
      <t>/1200</t>
    </r>
    <r>
      <rPr>
        <sz val="11"/>
        <color rgb="FF0F1111"/>
        <rFont val="Segoe UI Symbol"/>
        <charset val="134"/>
      </rPr>
      <t xml:space="preserve">℃. </t>
    </r>
    <r>
      <rPr>
        <sz val="11"/>
        <color rgb="FF0F1111"/>
        <rFont val="Arial"/>
        <charset val="134"/>
      </rPr>
      <t>Fireproof box is not only fireproof but also water resistant in case water splash on it for any reason. When fire break out, the fireproof file box can protect your precious files or other things. You will not only buy a great file storage box, but also buy safety for your home, office and yourself.</t>
    </r>
  </si>
  <si>
    <r>
      <rPr>
        <sz val="11"/>
        <color rgb="FF0F1111"/>
        <rFont val="宋体"/>
        <charset val="134"/>
      </rPr>
      <t>【</t>
    </r>
    <r>
      <rPr>
        <sz val="11"/>
        <color rgb="FF0F1111"/>
        <rFont val="Arial"/>
        <charset val="134"/>
      </rPr>
      <t>Letter/Legal Size</t>
    </r>
    <r>
      <rPr>
        <sz val="11"/>
        <color rgb="FF0F1111"/>
        <rFont val="宋体"/>
        <charset val="134"/>
      </rPr>
      <t>】 Dimensions:</t>
    </r>
    <r>
      <rPr>
        <sz val="11"/>
        <color rgb="FF0F1111"/>
        <rFont val="Arial"/>
        <charset val="134"/>
      </rPr>
      <t xml:space="preserve"> 15.55" x 12.2" x 10".The fireproof storage box fit both letter and legal size files. File box also can store your important documents, files, certificates, diploma, contracts, cash, jewelry or any other precious things in a safe and neat way.Great way to organize or find your files easily and quickly.</t>
    </r>
  </si>
  <si>
    <r>
      <rPr>
        <sz val="11"/>
        <rFont val="宋体"/>
        <charset val="134"/>
      </rPr>
      <t>【</t>
    </r>
    <r>
      <rPr>
        <sz val="11"/>
        <rFont val="Arial"/>
        <charset val="134"/>
      </rPr>
      <t>Multiple Upgraded Security Design</t>
    </r>
    <r>
      <rPr>
        <sz val="11"/>
        <rFont val="宋体"/>
        <charset val="134"/>
      </rPr>
      <t>】</t>
    </r>
    <r>
      <rPr>
        <sz val="11"/>
        <rFont val="Arial"/>
        <charset val="134"/>
      </rPr>
      <t xml:space="preserve"> Compared with ordinary box, our fireproof storage box have anti-static silica gel on the outside. The silica gel can prevent dust from sticking on the surface and it's waterproof in case some water or other liquid spilled on. It has long and wide Hook &amp; Loop around the lid to have a firm fastening and preventing fire from leaking in. Have strong grab handles on the box body for easy lifting. Handle on the body is safer and more reliable than on the lid.</t>
    </r>
  </si>
  <si>
    <r>
      <rPr>
        <sz val="11"/>
        <rFont val="宋体"/>
        <charset val="134"/>
      </rPr>
      <t>【</t>
    </r>
    <r>
      <rPr>
        <sz val="11"/>
        <rFont val="Arial"/>
        <charset val="134"/>
      </rPr>
      <t>Portable and Durable</t>
    </r>
    <r>
      <rPr>
        <sz val="11"/>
        <rFont val="宋体"/>
        <charset val="134"/>
      </rPr>
      <t>】</t>
    </r>
    <r>
      <rPr>
        <sz val="11"/>
        <rFont val="Arial"/>
        <charset val="134"/>
      </rPr>
      <t xml:space="preserve"> There are two handles on the side of the box body, easy and steady to lift. Our fireproof file box also has a detachable strap in case you need to lift your files or other valuables for a long distance. The silica gel surface is stronger and more durable than normal canvas or cloth. You can put it in your home, office, car, storage cabinet, laundry room, under your bed, on shelves, in your trunk or anywhere you want.</t>
    </r>
  </si>
  <si>
    <r>
      <rPr>
        <sz val="11"/>
        <rFont val="宋体"/>
        <charset val="134"/>
      </rPr>
      <t>【</t>
    </r>
    <r>
      <rPr>
        <sz val="11"/>
        <rFont val="Arial"/>
        <charset val="134"/>
      </rPr>
      <t>Easy to Use</t>
    </r>
    <r>
      <rPr>
        <sz val="11"/>
        <rFont val="宋体"/>
        <charset val="134"/>
      </rPr>
      <t>】</t>
    </r>
    <r>
      <rPr>
        <sz val="11"/>
        <rFont val="Arial"/>
        <charset val="134"/>
      </rPr>
      <t xml:space="preserve"> There are two big pockets on the inside to hold small valuables like passport, ID or jewelry. There is a transparent label pocket on the side. You can know what is inside without opening. We use high quality thickened PVC boards to increase the stability of the file box. You can pile up several boxes to save space and keep tidy. The fireproof file box can be easily folded for storage. Beautiful design, the file box can match your office or home decoration. It is also an ideal gift.</t>
    </r>
  </si>
  <si>
    <t>Why do we need a fireproof file storage box?
Accidents happen when we least expect, and there’s nothing more devastating than a fire that takes away your important documents, files, photos or any other precious things. And there is nothing we can do after our valuables have been taken by the fire.
But we can do something to protect our belongings and files beforehand. That’s why we developed the fireproof box to protect your important documents, files, certificates, diploma, contracts, cash, jewelry or any other precious things when emergency strikes.
If you are worried about the damage to your valuables when a fire breaks out. Our fireproof file storage box can help you. Although we hope you will never use its fire protection function, but being on guard is never a bad thing. We cannot know the future, but we can prepare for the worst. 
Our fireproof file boxes are made of double layered non-itchy silicone coated fiberglass. The fiberglass stands up the temperature up to 2000℉/1200℃. While common indoor fire can only reach about 1100℉/600℃, much lower than our fiberglass's limit. And the thickened PVC boards can stop the heat. Our fireproof boxes could survive fire and protect the contents reliably. You can put it in your home, office, car, storage cabinet, laundry room, under your bed, on shelves, in your trunk or anywhere you want.
FEATURES:
1.When fire break out, the fireproof file box can protect your important documents, files, certificates, diploma, contracts, cash, jewelry or any other precious things. You will not only buy a great file storage box, but also buy safety for your home, office and yourself.
2. The silica gel can prevent dust from sticking on the surface and it's waterproof in case some water or other liquid spilled on.
3. The fireproof storage box fit both letter and legal size files. File box also can store your important documents, files, certificates, diploma, contracts, cash, jewelry or any other things in a safe and neat way. Great way to organize or find your files easily and quickly.
4. Multiple Upgraded Security Design. It has long and wide Hook &amp; Loop around the lid to have a firm fastening and preventing fire from leaking in. Have strong grab handles on the box body for easy lifting. Handle on the body is safer and more reliable than on the lid. 
5. Portable and Durable: There are two handles on the side of the box body, easy and steady to lift. Our fireproof file box also has a detachable strap in case you need to lift your files or other valuables for a long distance. The silica gel surface is stronger and more durable than normal canvas or cloth.
6. Easy to Use: There are two big pockets on the inside to hold small valuables like passport, ID or jewelers. There is a transparent label pocket on the side. You can mark and know what is inside without opening. We use high quality thickened PVC boards to increase the stability of the file box. The box will not be easily bent. You can pile up several boxes to save space and keep tidy. The fireproof file box can be easily folded for storage. You can also combine them with our other fire protection products to protect your valuables. Beautiful design, the file box can match your office or home decoration.
7. It is an ideal gift for your office, your family, customers, friends or employees.
Material: Anti-static double layered non-itchy silicone coated fiberglass.
NOTICE:
The silica gel layers are made just to protect you from itch and protect the fiberglass from UV light. The silica gel can be carbonized and become fragile under fire. This is fine and how they works. The fiberglass layer is the actual fireproof material, it will not melt or get soften. Fire can be stopped in when the fiberglass layer exists. After the fire, the silica gel can be damaged and the fireproof ability can be reduced. When the file box served their purpose and protected your valuables in a fire, you should not continue to use it and replace it with a new one.
Please test the material with candle, zippo or other normal fire. Do not test with torch lighter or gas torch, they can reach over 2500℉ much higher than normal indoor fire break.
Fireproof does not mean it could support endless fire exposure, please keep any fire exposure to the minimum.
Do not immerse or wash the box in liquid</t>
  </si>
  <si>
    <r>
      <rPr>
        <sz val="11"/>
        <color rgb="FF0F1111"/>
        <rFont val="宋体"/>
        <charset val="134"/>
      </rPr>
      <t>【</t>
    </r>
    <r>
      <rPr>
        <sz val="11"/>
        <color rgb="FF0F1111"/>
        <rFont val="Arial"/>
        <charset val="134"/>
      </rPr>
      <t>Letter/Legal Size</t>
    </r>
    <r>
      <rPr>
        <sz val="11"/>
        <color rgb="FF0F1111"/>
        <rFont val="宋体"/>
        <charset val="134"/>
      </rPr>
      <t xml:space="preserve">】 </t>
    </r>
    <r>
      <rPr>
        <sz val="11"/>
        <color rgb="FF0F1111"/>
        <rFont val="Arial"/>
        <charset val="134"/>
      </rPr>
      <t>Box dimensions: 15.55" x 12.2" x 10".The fireproof storage box fit both letter and legal size files. File box also can store your important documents, files, certificates, diploma, contracts, cash, jewelry or any other precious things in a safe and neat way.Great way to organize or find your files easily and quickly. Bag dimension: 11"x15" legal size.</t>
    </r>
  </si>
  <si>
    <t>Quality material: the pet hammock is made of coral fleece and arctic fleece, soft and warm for small pets to sleep or play inside. The hammock is washable and portable, you can wash with washing machine after removing the 4 hooks.</t>
  </si>
  <si>
    <t>Easy to use: There are 4 metal hooks linked with straps at the corners of the hammock. Just by attaching these hooks to the cage, the hammock can be hanged easily and firmly. Also very easy to detach and remove it. It comes in 2 for your different cages or as gifts.</t>
  </si>
  <si>
    <t>Ideal size for small pets: this pet hammock is about 34 x 34 cm/ 13.39 x 13.39 inches square, fitting most small pets such as  hamster, guinea pig, ferret, squirrel, flying hamster, parrot, sugar glider, rats and other small pets. Provide your lovely pet a safe and comfort resting spot.</t>
  </si>
  <si>
    <t>A great cage accessory: hammock can make the full use of the cage space of the cage. Attaching a pet hammock to the cage can give your pets more places to play or hide. It’s a good gift for your small animals. Watching your pets playing and jumping up and down on this hammock is very enjoyable.</t>
  </si>
  <si>
    <t>Double-layer design: the 2-in-1 design offers pets 2 options, they can either take a rest on the top layer or hide in the bottom layer. This hammock greatly meets their nature of running or hiding in small and narrow places. It is more like their wild living environment and making them relaxing and feeling safe.</t>
  </si>
  <si>
    <t>2 Pack, lower price and save more money.
Soft and warm material:
This pet hammock is made of coral fleece and arctic fleece, offering comfort and warmth to your lovely pets. The hammock is washable and portable, you can wash with washing machine after removing the 4 hooks. 
Easy to use: 
There are 4 metal hooks linked with straps at the corners of the hammock. Just by attaching these hooks to the cage, the hammock can be hanged easily and firmly.
A great gift for your pets:
The 2 layer design provides 2 options for your pets, hammock or sleeping bag. You can make the full use of the cage space by attaching this pet hammock inside the cage. And your pets will enjoy themselves running,resting or hiding in the hammock.
Specifications:
Material: coral fleece and arctic fleece
Color: Green/Coffee/Purple
Size: 34 x 34 cm/ 13.39 x 13.39 inches
Application: suitable for most small pets
Package include:
2 x Double-layer pet cage hammock
Warm notice:
There might be slight size or color differences  due to manual measurement or different displays.</t>
  </si>
  <si>
    <t>Quality material: the pet hammock is made of double fleece, soft and warm for small pets to sleep or play inside. The hammock is washable and portable, you can wash with washing machine after removing the 4 hooks.</t>
  </si>
  <si>
    <t>Ideal size for small pets: this pet hammock is about 30 x 33 cm/ 11.8 x 11.8 inches square, fitting most small pets such as  hamster, guinea pig, ferret, squirrel, flying hamster, parrot, sugar glider, rats and other small pets. Provide your lovely pet a safe and comfort resting spot.</t>
  </si>
  <si>
    <t>3 layer design: the 2-in-1 design offers pets 2 options, they can either take a rest on the top layer or hide in the middle and bottom layer. Your pets can have more choices or they can have independent space. This hammock greatly meets their nature of running or hiding in small and narrow places. It is more like their wild living environment and making them relaxing and feeling safe.</t>
  </si>
  <si>
    <t>2 Pack, lower price and save more money.
Soft and warm material:
This pet hammock is made of double fleece, offering comfort and warmth to your lovely pets. The hammock is washable and portable, you can wash with washing machine after removing the 4 hooks. 
Easy to use: 
There are 4 metal hooks linked with straps at the corners of the hammock. Just by attaching these hooks to the cage, the hammock can be hanged easily and firmly.
A great gift for your pets:
The 3 layer design provides 2 options for your pets, hammock or sleeping bag. You can make the full use of the cage space by attaching this pet hammock inside the cage. Your pets can have more choices or they can have independent space. And your pets will enjoy themselves running,resting or hiding in the hammock.
Specifications:
Material: double fleece
Color: Blue and Brown/Green and Brown
Size: 30 x 33 cm/ 11.8 x 11.8 inches
Application: suitable for most small pets
Package include:
2 x  Triple-Layer pet cage hammock
Warm notice:
There might be slight size or color differences  due to manual measurement or different displays.</t>
  </si>
  <si>
    <t>Lightweight &amp; Comfortable: Adjustable baby helmet protective caps are made from 100% cotton and filled with special mesh IXPE, that is impact resistance, flexible, super lightweight and soft to protect the little babies. Mesh cloth in the inner side makes the helmet breathable and more comfortable with hot weather or sweat.</t>
  </si>
  <si>
    <t>Adjustable Size: Helmet is adjustable, and suits for baby in the age of 8-60 months and head circumference 16.9''-22''. Ideal Gift: Combined with fashion and care, the protective cap would be a good choice for your dear babies, grandbabies, nieces and nephews.</t>
  </si>
  <si>
    <t>Protect Head and Learn to walk: The helmet helps babies to protect their heads while they are learning to crawl, walk or run. With the protection of the Helmet, it is more safe for the babies to play, walk or run. You don't need to worry so much any more especially when they are playing along.</t>
  </si>
  <si>
    <t>Safety Design: The strap under the neck keeps the helmet from falling. The helmet and strap are easy to adjust to suit your baby. Our helmet design covers more area and protects every corner of your baby's head.</t>
  </si>
  <si>
    <t>Easy to Clean: Keeping clean is important to the baby/toddlers, the baby helmet can be washed with water and soap. IXPE material will not be deformed after washing for more times.</t>
  </si>
  <si>
    <t>While babies learn to sit, walk or crawl, they love to explore the world on their owns. They spending hours a day on the solid floor means injuries causing by the bump or fall can occur sometimes. Your baby may need this protection set.
This helmet gives your baby an additional protection and gives you a little more peace of mind. The lightweight baby safety helmet can effectively protect the baby’s head. You don't need to worry so much any more especially when they are playing along. The lightweight and comfortable design allows your baby to wear it more offen and with more time.
The crawling knee pads cover the baby’s knee and prevent from scratch and bruise. 
The baby socks will key their feet warm while sitting or standing on the floor.
Baby Safety Helmet Protector
Cushion Everyday Bumps. The IXPE material is great in shock-absorbing and reducing the impact force.
Upgraded Belt. An upgraded adjustable belt. Much easier to use and to securing the bumper bonnet on baby’s head.
Adjustable. The circumference is adjustable from 18.8’’ to 22’’. Suit most infant’s head with maximum comfort.
Lightweight. The IXPE material is lighter and thinner with the even more effective than the thick, heavy and bulky sponge filler!
Cute Pattern. Different cute cartoon patterns for you and baby to choose.
Breathable Material. The inner layer of the baby helmet is made of high-quality breathable mesh cloth. More breathable and comfortable than common cotton cloth.
Washable. The baby helmet can be washed with water and soap. IXPE material will not be deformed after washing for more times.
Cute Little Baby Socks for Crawling&amp; Baby Knee Pads for Crawling
These socks &amp; pads are made of high elastic and stretchable PP cotton, perfect to adapt growing feet. Keeps your little baby’s toes and knees warm and reduces injury or hurt.
You Will Get:
1 Baby Safety Helmet
3 Pairs of Baby Socks
3 Pairs of Baby Knee Pads</t>
  </si>
  <si>
    <r>
      <rPr>
        <sz val="11"/>
        <color rgb="FF0F1111"/>
        <rFont val="微软雅黑"/>
        <charset val="134"/>
      </rPr>
      <t>【</t>
    </r>
    <r>
      <rPr>
        <sz val="11"/>
        <color rgb="FF0F1111"/>
        <rFont val="Arial"/>
        <charset val="134"/>
      </rPr>
      <t>Magic Safety Enclosure</t>
    </r>
    <r>
      <rPr>
        <sz val="11"/>
        <color rgb="FF0F1111"/>
        <rFont val="微软雅黑"/>
        <charset val="134"/>
      </rPr>
      <t>】</t>
    </r>
    <r>
      <rPr>
        <sz val="11"/>
        <color rgb="FF0F1111"/>
        <rFont val="Arial"/>
        <charset val="134"/>
      </rPr>
      <t>: We add 1 more pole on the bottom to stop squeezing through the gap below. Working as a isolation gate provides a safe and closed off environment to play or rest. Keep your pets satys in the place you want them to stay.</t>
    </r>
  </si>
  <si>
    <r>
      <rPr>
        <sz val="11"/>
        <color rgb="FF0F1111"/>
        <rFont val="宋体"/>
        <charset val="134"/>
      </rPr>
      <t>【</t>
    </r>
    <r>
      <rPr>
        <sz val="11"/>
        <color rgb="FF0F1111"/>
        <rFont val="Arial"/>
        <charset val="134"/>
      </rPr>
      <t>Upgrade Design</t>
    </r>
    <r>
      <rPr>
        <sz val="11"/>
        <color rgb="FF0F1111"/>
        <rFont val="宋体"/>
        <charset val="134"/>
      </rPr>
      <t>】</t>
    </r>
    <r>
      <rPr>
        <sz val="11"/>
        <color rgb="FF0F1111"/>
        <rFont val="Arial"/>
        <charset val="134"/>
      </rPr>
      <t>: We have 2 types of hooks for you. The metal hooks are made of stainless steel and much stronger and more durable than the plastic hooks. The metal hooks are more suitable for large dogs or better security. The self-adhesive hooks are easy to apply and leave no mark. But the plastic and glue can not stand large force.</t>
    </r>
  </si>
  <si>
    <r>
      <rPr>
        <sz val="11"/>
        <color rgb="FF0F1111"/>
        <rFont val="微软雅黑"/>
        <charset val="134"/>
      </rPr>
      <t>【</t>
    </r>
    <r>
      <rPr>
        <sz val="11"/>
        <color rgb="FF0F1111"/>
        <rFont val="Arial"/>
        <charset val="134"/>
      </rPr>
      <t>High Quality &amp; Durable</t>
    </r>
    <r>
      <rPr>
        <sz val="11"/>
        <color rgb="FF0F1111"/>
        <rFont val="微软雅黑"/>
        <charset val="134"/>
      </rPr>
      <t>】</t>
    </r>
    <r>
      <rPr>
        <sz val="11"/>
        <color rgb="FF0F1111"/>
        <rFont val="Arial"/>
        <charset val="134"/>
      </rPr>
      <t>: The upgrated indoor outdoor retractable gate is made of tough, partially see-through fabric mesh to withstand pets’ claws or big forces. The metal hooks provided can stand great force from accident or your big strong dog. The petc gate is also durable outdoor.</t>
    </r>
  </si>
  <si>
    <r>
      <rPr>
        <sz val="11"/>
        <color rgb="FF0F1111"/>
        <rFont val="微软雅黑"/>
        <charset val="134"/>
      </rPr>
      <t>【</t>
    </r>
    <r>
      <rPr>
        <sz val="11"/>
        <color rgb="FF0F1111"/>
        <rFont val="Arial"/>
        <charset val="134"/>
      </rPr>
      <t>Easy to Install</t>
    </r>
    <r>
      <rPr>
        <sz val="11"/>
        <color rgb="FF0F1111"/>
        <rFont val="微软雅黑"/>
        <charset val="134"/>
      </rPr>
      <t>】</t>
    </r>
    <r>
      <rPr>
        <sz val="11"/>
        <color rgb="FF0F1111"/>
        <rFont val="Arial"/>
        <charset val="134"/>
      </rPr>
      <t>: Easy to be assembled for immediate use. This mesh gate dog gate set includes 4 self-adhesive hooks for easy installation and 4 metal hooks for stronger and safer use. Ideal to be placed at anywhere in house: doorways, between walls, stairs, bedroom, kitchen, dining or any suitable position. Suitable for most ordinary family doors. It is also easy to retract when someone needs to pass.</t>
    </r>
  </si>
  <si>
    <r>
      <rPr>
        <sz val="11"/>
        <color rgb="FF0F1111"/>
        <rFont val="微软雅黑"/>
        <charset val="134"/>
      </rPr>
      <t>【</t>
    </r>
    <r>
      <rPr>
        <sz val="11"/>
        <color rgb="FF0F1111"/>
        <rFont val="Arial"/>
        <charset val="134"/>
      </rPr>
      <t>Lightweight &amp; Portable</t>
    </r>
    <r>
      <rPr>
        <sz val="11"/>
        <color rgb="FF0F1111"/>
        <rFont val="微软雅黑"/>
        <charset val="134"/>
      </rPr>
      <t>】</t>
    </r>
    <r>
      <rPr>
        <sz val="11"/>
        <color rgb="FF0F1111"/>
        <rFont val="Arial"/>
        <charset val="134"/>
      </rPr>
      <t>: Extending up to 43.3 inches width and 28.3 inches height. The magic gate for dogs is light in weight and easy to carry. It can be fold to save space. The dog gate can be easily stored, put in car or moved. (Note: please measure the size of your door before buying)</t>
    </r>
  </si>
  <si>
    <t>Tired of inconvenient Using of traditional Safety Gate ?
Let's get a Portable Pet Gate in doorways, bedrooms and playrooms, which is an ideal Gift for your loved Family and lovely Pets.
With Portable Pet Gate , NEVER worry about your doggie will go anyway in the house.
This is What Portable Pet Gate will bring to you.
Upgrated bottom pole. Close the gap blow to get a better isolation. Your dog or kid can not get out easily.
2 types of hooks are inclued. The self-adhesive hooks  leave no mark and metal hooks are stronger.
Pet safety enclosure perfect for doorways, between walls, or stairwells, indoors and outdoor.
Lightweight and portable to meet all your on-the-go needs.
Unique woven barrier - Easily retracts to fully or partially quick pass-through.
Built with tough partially see-through woven mesh fabric woven to withstand abuse from pets.
Package Included
1 x Portable Pet Gate Fabric Woven (28.3 inches/ 72 cm tall and expands to 43.3 inches/ 110 cm wide)
3 x Stainless Steel poles
4 x self-adhesive hooks
4 x Metal hooks
8 x Screws
8 x M6 expansion plug
Kindly Note
Please measure the size of your door before buying.</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</si>
</sst>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32">
    <font>
      <sz val="11"/>
      <color theme="1"/>
      <name val="等线"/>
      <charset val="134"/>
      <scheme val="minor"/>
    </font>
    <font>
      <sz val="11"/>
      <color rgb="FF0F1111"/>
      <name val="微软雅黑"/>
      <charset val="134"/>
    </font>
    <font>
      <sz val="11"/>
      <color rgb="FF0F1111"/>
      <name val="宋体"/>
      <charset val="134"/>
    </font>
    <font>
      <sz val="11"/>
      <color theme="1"/>
      <name val="Calibri"/>
      <charset val="134"/>
    </font>
    <font>
      <sz val="11"/>
      <color rgb="FF0F1111"/>
      <name val="Arial"/>
      <charset val="134"/>
    </font>
    <font>
      <sz val="11"/>
      <name val="宋体"/>
      <charset val="134"/>
    </font>
    <font>
      <sz val="11"/>
      <name val="等线"/>
      <charset val="134"/>
      <scheme val="minor"/>
    </font>
    <font>
      <b/>
      <sz val="16"/>
      <color theme="1"/>
      <name val="仿宋"/>
      <charset val="134"/>
    </font>
    <font>
      <b/>
      <sz val="12"/>
      <color theme="1"/>
      <name val="等线"/>
      <charset val="134"/>
      <scheme val="minor"/>
    </font>
    <font>
      <b/>
      <sz val="11"/>
      <color theme="1"/>
      <name val="等线"/>
      <charset val="134"/>
      <scheme val="minor"/>
    </font>
    <font>
      <u/>
      <sz val="11"/>
      <color rgb="FF800080"/>
      <name val="等线"/>
      <charset val="134"/>
      <scheme val="minor"/>
    </font>
    <font>
      <u/>
      <sz val="11"/>
      <color theme="10"/>
      <name val="等线"/>
      <charset val="134"/>
      <scheme val="minor"/>
    </font>
    <font>
      <sz val="11"/>
      <color rgb="FF3F3F76"/>
      <name val="等线"/>
      <charset val="0"/>
      <scheme val="minor"/>
    </font>
    <font>
      <sz val="11"/>
      <color theme="1"/>
      <name val="等线"/>
      <charset val="0"/>
      <scheme val="minor"/>
    </font>
    <font>
      <sz val="11"/>
      <color theme="0"/>
      <name val="等线"/>
      <charset val="0"/>
      <scheme val="minor"/>
    </font>
    <font>
      <b/>
      <sz val="13"/>
      <color theme="3"/>
      <name val="等线"/>
      <charset val="134"/>
      <scheme val="minor"/>
    </font>
    <font>
      <sz val="11"/>
      <color rgb="FF9C0006"/>
      <name val="等线"/>
      <charset val="0"/>
      <scheme val="minor"/>
    </font>
    <font>
      <b/>
      <sz val="11"/>
      <color rgb="FF3F3F3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sz val="11"/>
      <color rgb="FF9C6500"/>
      <name val="等线"/>
      <charset val="0"/>
      <scheme val="minor"/>
    </font>
    <font>
      <b/>
      <sz val="11"/>
      <color rgb="FFFA7D00"/>
      <name val="等线"/>
      <charset val="0"/>
      <scheme val="minor"/>
    </font>
    <font>
      <b/>
      <sz val="11"/>
      <color theme="1"/>
      <name val="等线"/>
      <charset val="0"/>
      <scheme val="minor"/>
    </font>
    <font>
      <b/>
      <sz val="11"/>
      <color rgb="FFFFFFFF"/>
      <name val="等线"/>
      <charset val="0"/>
      <scheme val="minor"/>
    </font>
    <font>
      <sz val="11"/>
      <color rgb="FFFA7D00"/>
      <name val="等线"/>
      <charset val="0"/>
      <scheme val="minor"/>
    </font>
    <font>
      <sz val="11"/>
      <color rgb="FF006100"/>
      <name val="等线"/>
      <charset val="0"/>
      <scheme val="minor"/>
    </font>
    <font>
      <sz val="11"/>
      <color rgb="FF0F1111"/>
      <name val="Segoe UI Symbol"/>
      <charset val="134"/>
    </font>
    <font>
      <sz val="11"/>
      <name val="Arial"/>
      <charset val="134"/>
    </font>
  </fonts>
  <fills count="34">
    <fill>
      <patternFill patternType="none"/>
    </fill>
    <fill>
      <patternFill patternType="gray125"/>
    </fill>
    <fill>
      <patternFill patternType="solid">
        <fgColor rgb="FFFFFF00"/>
        <bgColor indexed="64"/>
      </patternFill>
    </fill>
    <fill>
      <patternFill patternType="solid">
        <fgColor rgb="FFFFCC99"/>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theme="6"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A5A5A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6"/>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xf numFmtId="42" fontId="0" fillId="0" borderId="0" applyFont="0" applyFill="0" applyBorder="0" applyAlignment="0" applyProtection="0">
      <alignment vertical="center"/>
    </xf>
    <xf numFmtId="0" fontId="13" fillId="6" borderId="0" applyNumberFormat="0" applyBorder="0" applyAlignment="0" applyProtection="0">
      <alignment vertical="center"/>
    </xf>
    <xf numFmtId="0" fontId="12"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7" borderId="0" applyNumberFormat="0" applyBorder="0" applyAlignment="0" applyProtection="0">
      <alignment vertical="center"/>
    </xf>
    <xf numFmtId="0" fontId="16" fillId="8" borderId="0" applyNumberFormat="0" applyBorder="0" applyAlignment="0" applyProtection="0">
      <alignment vertical="center"/>
    </xf>
    <xf numFmtId="43" fontId="0" fillId="0" borderId="0" applyFont="0" applyFill="0" applyBorder="0" applyAlignment="0" applyProtection="0">
      <alignment vertical="center"/>
    </xf>
    <xf numFmtId="0" fontId="14" fillId="11" borderId="0" applyNumberFormat="0" applyBorder="0" applyAlignment="0" applyProtection="0">
      <alignment vertical="center"/>
    </xf>
    <xf numFmtId="0" fontId="11" fillId="0" borderId="0" applyNumberFormat="0" applyFill="0" applyBorder="0" applyAlignment="0" applyProtection="0"/>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12" borderId="5" applyNumberFormat="0" applyFont="0" applyAlignment="0" applyProtection="0">
      <alignment vertical="center"/>
    </xf>
    <xf numFmtId="0" fontId="14" fillId="14"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3" applyNumberFormat="0" applyFill="0" applyAlignment="0" applyProtection="0">
      <alignment vertical="center"/>
    </xf>
    <xf numFmtId="0" fontId="15" fillId="0" borderId="3" applyNumberFormat="0" applyFill="0" applyAlignment="0" applyProtection="0">
      <alignment vertical="center"/>
    </xf>
    <xf numFmtId="0" fontId="14" fillId="22" borderId="0" applyNumberFormat="0" applyBorder="0" applyAlignment="0" applyProtection="0">
      <alignment vertical="center"/>
    </xf>
    <xf numFmtId="0" fontId="19" fillId="0" borderId="6" applyNumberFormat="0" applyFill="0" applyAlignment="0" applyProtection="0">
      <alignment vertical="center"/>
    </xf>
    <xf numFmtId="0" fontId="14" fillId="5" borderId="0" applyNumberFormat="0" applyBorder="0" applyAlignment="0" applyProtection="0">
      <alignment vertical="center"/>
    </xf>
    <xf numFmtId="0" fontId="17" fillId="10" borderId="4" applyNumberFormat="0" applyAlignment="0" applyProtection="0">
      <alignment vertical="center"/>
    </xf>
    <xf numFmtId="0" fontId="25" fillId="10" borderId="2" applyNumberFormat="0" applyAlignment="0" applyProtection="0">
      <alignment vertical="center"/>
    </xf>
    <xf numFmtId="0" fontId="27" fillId="25" borderId="8" applyNumberFormat="0" applyAlignment="0" applyProtection="0">
      <alignment vertical="center"/>
    </xf>
    <xf numFmtId="0" fontId="13" fillId="27" borderId="0" applyNumberFormat="0" applyBorder="0" applyAlignment="0" applyProtection="0">
      <alignment vertical="center"/>
    </xf>
    <xf numFmtId="0" fontId="14" fillId="18" borderId="0" applyNumberFormat="0" applyBorder="0" applyAlignment="0" applyProtection="0">
      <alignment vertical="center"/>
    </xf>
    <xf numFmtId="0" fontId="28" fillId="0" borderId="9" applyNumberFormat="0" applyFill="0" applyAlignment="0" applyProtection="0">
      <alignment vertical="center"/>
    </xf>
    <xf numFmtId="0" fontId="26" fillId="0" borderId="7" applyNumberFormat="0" applyFill="0" applyAlignment="0" applyProtection="0">
      <alignment vertical="center"/>
    </xf>
    <xf numFmtId="0" fontId="29" fillId="28" borderId="0" applyNumberFormat="0" applyBorder="0" applyAlignment="0" applyProtection="0">
      <alignment vertical="center"/>
    </xf>
    <xf numFmtId="0" fontId="24" fillId="23" borderId="0" applyNumberFormat="0" applyBorder="0" applyAlignment="0" applyProtection="0">
      <alignment vertical="center"/>
    </xf>
    <xf numFmtId="0" fontId="13" fillId="30" borderId="0" applyNumberFormat="0" applyBorder="0" applyAlignment="0" applyProtection="0">
      <alignment vertical="center"/>
    </xf>
    <xf numFmtId="0" fontId="14" fillId="9" borderId="0" applyNumberFormat="0" applyBorder="0" applyAlignment="0" applyProtection="0">
      <alignment vertical="center"/>
    </xf>
    <xf numFmtId="0" fontId="13" fillId="16" borderId="0" applyNumberFormat="0" applyBorder="0" applyAlignment="0" applyProtection="0">
      <alignment vertical="center"/>
    </xf>
    <xf numFmtId="0" fontId="13" fillId="15" borderId="0" applyNumberFormat="0" applyBorder="0" applyAlignment="0" applyProtection="0">
      <alignment vertical="center"/>
    </xf>
    <xf numFmtId="0" fontId="13" fillId="26" borderId="0" applyNumberFormat="0" applyBorder="0" applyAlignment="0" applyProtection="0">
      <alignment vertical="center"/>
    </xf>
    <xf numFmtId="0" fontId="13" fillId="32" borderId="0" applyNumberFormat="0" applyBorder="0" applyAlignment="0" applyProtection="0">
      <alignment vertical="center"/>
    </xf>
    <xf numFmtId="0" fontId="14" fillId="29" borderId="0" applyNumberFormat="0" applyBorder="0" applyAlignment="0" applyProtection="0">
      <alignment vertical="center"/>
    </xf>
    <xf numFmtId="0" fontId="14" fillId="17" borderId="0" applyNumberFormat="0" applyBorder="0" applyAlignment="0" applyProtection="0">
      <alignment vertical="center"/>
    </xf>
    <xf numFmtId="0" fontId="13" fillId="21" borderId="0" applyNumberFormat="0" applyBorder="0" applyAlignment="0" applyProtection="0">
      <alignment vertical="center"/>
    </xf>
    <xf numFmtId="0" fontId="13" fillId="31" borderId="0" applyNumberFormat="0" applyBorder="0" applyAlignment="0" applyProtection="0">
      <alignment vertical="center"/>
    </xf>
    <xf numFmtId="0" fontId="14" fillId="33" borderId="0" applyNumberFormat="0" applyBorder="0" applyAlignment="0" applyProtection="0">
      <alignment vertical="center"/>
    </xf>
    <xf numFmtId="0" fontId="13" fillId="20" borderId="0" applyNumberFormat="0" applyBorder="0" applyAlignment="0" applyProtection="0">
      <alignment vertical="center"/>
    </xf>
    <xf numFmtId="0" fontId="14" fillId="13" borderId="0" applyNumberFormat="0" applyBorder="0" applyAlignment="0" applyProtection="0">
      <alignment vertical="center"/>
    </xf>
    <xf numFmtId="0" fontId="14" fillId="19" borderId="0" applyNumberFormat="0" applyBorder="0" applyAlignment="0" applyProtection="0">
      <alignment vertical="center"/>
    </xf>
    <xf numFmtId="0" fontId="13" fillId="4" borderId="0" applyNumberFormat="0" applyBorder="0" applyAlignment="0" applyProtection="0">
      <alignment vertical="center"/>
    </xf>
    <xf numFmtId="0" fontId="14" fillId="24" borderId="0" applyNumberFormat="0" applyBorder="0" applyAlignment="0" applyProtection="0">
      <alignment vertical="center"/>
    </xf>
  </cellStyleXfs>
  <cellXfs count="25">
    <xf numFmtId="0" fontId="0" fillId="0" borderId="0" xfId="0"/>
    <xf numFmtId="0" fontId="1" fillId="0" borderId="0" xfId="0" applyFont="1" applyAlignment="1">
      <alignment horizontal="left" vertical="center" wrapText="1" indent="1"/>
    </xf>
    <xf numFmtId="0" fontId="2" fillId="0" borderId="0" xfId="0" applyFont="1" applyAlignment="1">
      <alignment horizontal="left" vertical="center" wrapText="1" indent="1"/>
    </xf>
    <xf numFmtId="0" fontId="3" fillId="0" borderId="0" xfId="0" applyFont="1" applyAlignment="1">
      <alignment horizontal="left" vertical="top" wrapText="1"/>
    </xf>
    <xf numFmtId="0" fontId="4" fillId="0" borderId="0" xfId="0" applyFont="1" applyAlignment="1">
      <alignment horizontal="left" vertical="center" wrapText="1" indent="1"/>
    </xf>
    <xf numFmtId="0" fontId="0" fillId="0" borderId="0" xfId="0" applyAlignment="1">
      <alignment horizontal="left" vertical="top" wrapText="1"/>
    </xf>
    <xf numFmtId="0" fontId="5" fillId="0" borderId="0" xfId="0" applyFont="1" applyAlignment="1">
      <alignment horizontal="left" vertical="center" wrapText="1" indent="1"/>
    </xf>
    <xf numFmtId="0" fontId="6" fillId="0" borderId="0" xfId="0" applyFont="1" applyAlignment="1">
      <alignment horizontal="left" vertical="top" wrapText="1"/>
    </xf>
    <xf numFmtId="0" fontId="0" fillId="0" borderId="0" xfId="0" applyAlignment="1">
      <alignment horizontal="center" vertical="center"/>
    </xf>
    <xf numFmtId="0" fontId="0" fillId="0" borderId="0" xfId="0" applyAlignment="1">
      <alignment horizontal="center"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6" fillId="0" borderId="1" xfId="0" applyFont="1" applyBorder="1" applyAlignment="1">
      <alignment horizontal="center" vertical="center"/>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0" fillId="0" borderId="1" xfId="0" applyFont="1" applyBorder="1" applyAlignment="1">
      <alignment horizontal="center" vertical="center"/>
    </xf>
    <xf numFmtId="0" fontId="9" fillId="2" borderId="1" xfId="0" applyFont="1" applyFill="1" applyBorder="1" applyAlignment="1">
      <alignment horizontal="center" vertical="center"/>
    </xf>
    <xf numFmtId="10" fontId="0" fillId="0" borderId="1" xfId="0" applyNumberFormat="1" applyBorder="1" applyAlignment="1">
      <alignment horizontal="center" vertical="center"/>
    </xf>
    <xf numFmtId="0" fontId="10" fillId="0" borderId="1" xfId="10" applyFont="1" applyBorder="1" applyAlignment="1">
      <alignment horizontal="center" vertical="center" wrapText="1"/>
    </xf>
    <xf numFmtId="0" fontId="10" fillId="0" borderId="0" xfId="10" applyFont="1" applyAlignment="1">
      <alignment horizontal="center" vertical="center" wrapText="1"/>
    </xf>
    <xf numFmtId="0" fontId="11" fillId="0" borderId="0" xfId="10" applyAlignment="1">
      <alignment horizontal="center" vertical="center" wrapText="1"/>
    </xf>
    <xf numFmtId="0" fontId="11" fillId="0" borderId="1" xfId="10" applyBorder="1" applyAlignment="1">
      <alignment horizontal="center" vertical="center" wrapText="1"/>
    </xf>
    <xf numFmtId="0" fontId="6" fillId="0" borderId="1" xfId="0" applyFont="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114300</xdr:colOff>
      <xdr:row>1</xdr:row>
      <xdr:rowOff>57150</xdr:rowOff>
    </xdr:from>
    <xdr:to>
      <xdr:col>0</xdr:col>
      <xdr:colOff>1305560</xdr:colOff>
      <xdr:row>1</xdr:row>
      <xdr:rowOff>1248410</xdr:rowOff>
    </xdr:to>
    <xdr:pic>
      <xdr:nvPicPr>
        <xdr:cNvPr id="3" name="图片 2" descr="11"/>
        <xdr:cNvPicPr>
          <a:picLocks noChangeAspect="1"/>
        </xdr:cNvPicPr>
      </xdr:nvPicPr>
      <xdr:blipFill>
        <a:blip r:embed="rId1"/>
        <a:stretch>
          <a:fillRect/>
        </a:stretch>
      </xdr:blipFill>
      <xdr:spPr>
        <a:xfrm>
          <a:off x="114300" y="657225"/>
          <a:ext cx="1191260" cy="1191260"/>
        </a:xfrm>
        <a:prstGeom prst="rect">
          <a:avLst/>
        </a:prstGeom>
      </xdr:spPr>
    </xdr:pic>
    <xdr:clientData/>
  </xdr:twoCellAnchor>
  <xdr:twoCellAnchor editAs="oneCell">
    <xdr:from>
      <xdr:col>0</xdr:col>
      <xdr:colOff>142875</xdr:colOff>
      <xdr:row>3</xdr:row>
      <xdr:rowOff>28575</xdr:rowOff>
    </xdr:from>
    <xdr:to>
      <xdr:col>0</xdr:col>
      <xdr:colOff>1381760</xdr:colOff>
      <xdr:row>3</xdr:row>
      <xdr:rowOff>1267460</xdr:rowOff>
    </xdr:to>
    <xdr:pic>
      <xdr:nvPicPr>
        <xdr:cNvPr id="4" name="图片 3" descr="11-2"/>
        <xdr:cNvPicPr>
          <a:picLocks noChangeAspect="1"/>
        </xdr:cNvPicPr>
      </xdr:nvPicPr>
      <xdr:blipFill>
        <a:blip r:embed="rId2"/>
        <a:stretch>
          <a:fillRect/>
        </a:stretch>
      </xdr:blipFill>
      <xdr:spPr>
        <a:xfrm>
          <a:off x="142875" y="3181350"/>
          <a:ext cx="1238885" cy="1238885"/>
        </a:xfrm>
        <a:prstGeom prst="rect">
          <a:avLst/>
        </a:prstGeom>
      </xdr:spPr>
    </xdr:pic>
    <xdr:clientData/>
  </xdr:twoCellAnchor>
  <xdr:twoCellAnchor editAs="oneCell">
    <xdr:from>
      <xdr:col>0</xdr:col>
      <xdr:colOff>171450</xdr:colOff>
      <xdr:row>2</xdr:row>
      <xdr:rowOff>38100</xdr:rowOff>
    </xdr:from>
    <xdr:to>
      <xdr:col>0</xdr:col>
      <xdr:colOff>1362710</xdr:colOff>
      <xdr:row>2</xdr:row>
      <xdr:rowOff>1229360</xdr:rowOff>
    </xdr:to>
    <xdr:pic>
      <xdr:nvPicPr>
        <xdr:cNvPr id="6" name="图片 5" descr="11"/>
        <xdr:cNvPicPr>
          <a:picLocks noChangeAspect="1"/>
        </xdr:cNvPicPr>
      </xdr:nvPicPr>
      <xdr:blipFill>
        <a:blip r:embed="rId1"/>
        <a:stretch>
          <a:fillRect/>
        </a:stretch>
      </xdr:blipFill>
      <xdr:spPr>
        <a:xfrm>
          <a:off x="171450" y="1914525"/>
          <a:ext cx="1191260" cy="1191260"/>
        </a:xfrm>
        <a:prstGeom prst="rect">
          <a:avLst/>
        </a:prstGeom>
      </xdr:spPr>
    </xdr:pic>
    <xdr:clientData/>
  </xdr:twoCellAnchor>
  <xdr:twoCellAnchor editAs="oneCell">
    <xdr:from>
      <xdr:col>0</xdr:col>
      <xdr:colOff>1181735</xdr:colOff>
      <xdr:row>2</xdr:row>
      <xdr:rowOff>57150</xdr:rowOff>
    </xdr:from>
    <xdr:to>
      <xdr:col>0</xdr:col>
      <xdr:colOff>1477010</xdr:colOff>
      <xdr:row>2</xdr:row>
      <xdr:rowOff>459105</xdr:rowOff>
    </xdr:to>
    <xdr:pic>
      <xdr:nvPicPr>
        <xdr:cNvPr id="7" name="图片 6"/>
        <xdr:cNvPicPr>
          <a:picLocks noChangeAspect="1"/>
        </xdr:cNvPicPr>
      </xdr:nvPicPr>
      <xdr:blipFill>
        <a:blip r:embed="rId3"/>
        <a:stretch>
          <a:fillRect/>
        </a:stretch>
      </xdr:blipFill>
      <xdr:spPr>
        <a:xfrm>
          <a:off x="1181735" y="1933575"/>
          <a:ext cx="295275" cy="401955"/>
        </a:xfrm>
        <a:prstGeom prst="rect">
          <a:avLst/>
        </a:prstGeom>
        <a:noFill/>
        <a:ln w="9525">
          <a:noFill/>
        </a:ln>
      </xdr:spPr>
    </xdr:pic>
    <xdr:clientData/>
  </xdr:twoCellAnchor>
  <xdr:twoCellAnchor editAs="oneCell">
    <xdr:from>
      <xdr:col>0</xdr:col>
      <xdr:colOff>114300</xdr:colOff>
      <xdr:row>4</xdr:row>
      <xdr:rowOff>47625</xdr:rowOff>
    </xdr:from>
    <xdr:to>
      <xdr:col>0</xdr:col>
      <xdr:colOff>1305560</xdr:colOff>
      <xdr:row>4</xdr:row>
      <xdr:rowOff>1238885</xdr:rowOff>
    </xdr:to>
    <xdr:pic>
      <xdr:nvPicPr>
        <xdr:cNvPr id="8" name="图片 7" descr="1"/>
        <xdr:cNvPicPr>
          <a:picLocks noChangeAspect="1"/>
        </xdr:cNvPicPr>
      </xdr:nvPicPr>
      <xdr:blipFill>
        <a:blip r:embed="rId4"/>
        <a:stretch>
          <a:fillRect/>
        </a:stretch>
      </xdr:blipFill>
      <xdr:spPr>
        <a:xfrm>
          <a:off x="114300" y="4476750"/>
          <a:ext cx="1191260" cy="1191260"/>
        </a:xfrm>
        <a:prstGeom prst="rect">
          <a:avLst/>
        </a:prstGeom>
      </xdr:spPr>
    </xdr:pic>
    <xdr:clientData/>
  </xdr:twoCellAnchor>
  <xdr:twoCellAnchor editAs="oneCell">
    <xdr:from>
      <xdr:col>0</xdr:col>
      <xdr:colOff>133350</xdr:colOff>
      <xdr:row>5</xdr:row>
      <xdr:rowOff>9525</xdr:rowOff>
    </xdr:from>
    <xdr:to>
      <xdr:col>0</xdr:col>
      <xdr:colOff>1381125</xdr:colOff>
      <xdr:row>5</xdr:row>
      <xdr:rowOff>1257300</xdr:rowOff>
    </xdr:to>
    <xdr:pic>
      <xdr:nvPicPr>
        <xdr:cNvPr id="9" name="图片 8" descr="1-4"/>
        <xdr:cNvPicPr>
          <a:picLocks noChangeAspect="1"/>
        </xdr:cNvPicPr>
      </xdr:nvPicPr>
      <xdr:blipFill>
        <a:blip r:embed="rId5"/>
        <a:stretch>
          <a:fillRect/>
        </a:stretch>
      </xdr:blipFill>
      <xdr:spPr>
        <a:xfrm>
          <a:off x="133350" y="5715000"/>
          <a:ext cx="1247775" cy="1247775"/>
        </a:xfrm>
        <a:prstGeom prst="rect">
          <a:avLst/>
        </a:prstGeom>
      </xdr:spPr>
    </xdr:pic>
    <xdr:clientData/>
  </xdr:twoCellAnchor>
  <xdr:twoCellAnchor editAs="oneCell">
    <xdr:from>
      <xdr:col>0</xdr:col>
      <xdr:colOff>133350</xdr:colOff>
      <xdr:row>6</xdr:row>
      <xdr:rowOff>47625</xdr:rowOff>
    </xdr:from>
    <xdr:to>
      <xdr:col>0</xdr:col>
      <xdr:colOff>1315085</xdr:colOff>
      <xdr:row>6</xdr:row>
      <xdr:rowOff>1229360</xdr:rowOff>
    </xdr:to>
    <xdr:pic>
      <xdr:nvPicPr>
        <xdr:cNvPr id="10" name="图片 9" descr="1"/>
        <xdr:cNvPicPr>
          <a:picLocks noChangeAspect="1"/>
        </xdr:cNvPicPr>
      </xdr:nvPicPr>
      <xdr:blipFill>
        <a:blip r:embed="rId6"/>
        <a:stretch>
          <a:fillRect/>
        </a:stretch>
      </xdr:blipFill>
      <xdr:spPr>
        <a:xfrm>
          <a:off x="133350" y="7029450"/>
          <a:ext cx="1181735" cy="1181735"/>
        </a:xfrm>
        <a:prstGeom prst="rect">
          <a:avLst/>
        </a:prstGeom>
      </xdr:spPr>
    </xdr:pic>
    <xdr:clientData/>
  </xdr:twoCellAnchor>
  <xdr:twoCellAnchor editAs="oneCell">
    <xdr:from>
      <xdr:col>0</xdr:col>
      <xdr:colOff>133350</xdr:colOff>
      <xdr:row>7</xdr:row>
      <xdr:rowOff>28575</xdr:rowOff>
    </xdr:from>
    <xdr:to>
      <xdr:col>0</xdr:col>
      <xdr:colOff>1306195</xdr:colOff>
      <xdr:row>7</xdr:row>
      <xdr:rowOff>1201420</xdr:rowOff>
    </xdr:to>
    <xdr:pic>
      <xdr:nvPicPr>
        <xdr:cNvPr id="11" name="图片 10" descr="1"/>
        <xdr:cNvPicPr>
          <a:picLocks noChangeAspect="1"/>
        </xdr:cNvPicPr>
      </xdr:nvPicPr>
      <xdr:blipFill>
        <a:blip r:embed="rId7"/>
        <a:stretch>
          <a:fillRect/>
        </a:stretch>
      </xdr:blipFill>
      <xdr:spPr>
        <a:xfrm>
          <a:off x="133350" y="8286750"/>
          <a:ext cx="1172845" cy="117284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6" Type="http://schemas.openxmlformats.org/officeDocument/2006/relationships/hyperlink" Target="https://www.amazon.com/IULONEE-Adjustable-Protective-Headguard-Protection/dp/B07QX4DLGW/ref=sr_1_40?crid=S5LUV8W2TTDY&amp;dchild=1&amp;keywords=baby%2Bhead%2Bprotector&amp;qid=1618927760&amp;sprefix=baby%2Bhead%2Bpr%2Cgarden%2C1306&amp;sr=8-40&amp;th=4" TargetMode="External"/><Relationship Id="rId5" Type="http://schemas.openxmlformats.org/officeDocument/2006/relationships/hyperlink" Target="https://www.amazon.com/Double-Layer-Swinging-Chinchilla-Squirrel-Sleeping/dp/B08LBH8GLL/ref=sr_1_13?dchild=1&amp;m=A17V7OU9MS2DJS&amp;marketplaceID=ATVPDKIKX0DER&amp;qid=1613359008&amp;s=merchant-items&amp;sr=1-13" TargetMode="External"/><Relationship Id="rId4" Type="http://schemas.openxmlformats.org/officeDocument/2006/relationships/hyperlink" Target="https://www.amazon.com/IULONEE-Adjustable-Protective-Headguard-Protection/dp/B07QX4DLGW/ref=sr_1_40?crid=S5LUV8W2TTDY&amp;dchild=1&amp;keywords=baby%2Bhead%2Bprotector&amp;qid=1618927760&amp;sprefix=baby%2Bhead%2Bpr%2Cgarden%2C1306&amp;sr=8-40&amp;th=1" TargetMode="External"/><Relationship Id="rId3" Type="http://schemas.openxmlformats.org/officeDocument/2006/relationships/hyperlink" Target="https://www.amazon.com/70-9-x28-3-Portable-Isolated-Anywhere/dp/B08HWVK1T1/ref=sr_1_1?dchild=1&amp;keywords=B08HWVK1T1&amp;qid=1619063530&amp;sr=8-1" TargetMode="External"/><Relationship Id="rId2" Type="http://schemas.openxmlformats.org/officeDocument/2006/relationships/hyperlink" Target="https://www.amazon.com/ROLOWAY-Fireproof-Organizer-Collapsible-Resistant/dp/B08KZQY3DR/ref=pd_di_sccai_1?pd_rd_w=KaP0g&amp;pf_rd_p=c9443270-b914-4430-a90b-72e3e7e784e0&amp;pf_rd_r=RKBFG2TR65X1SM1FR5B7&amp;pd_rd_r=ec383001-daae-480e-8935-53f903aaa510&amp;pd_rd_wg=6o7yB&amp;pd_rd_i=B08KZQY3DR&amp;psc=1" TargetMode="External"/><Relationship Id="rId1" Type="http://schemas.openxmlformats.org/officeDocument/2006/relationships/hyperlink" Target="https://www.amazon.com/DocSafe-Fireproof-Organizer-Collapsible-Document/dp/B08PKRHLCF/ref=sr_1_1?dchild=1&amp;m=A86I1R4ST8WRT&amp;marketplaceID=ATVPDKIKX0DER&amp;qid=1614743764&amp;s=merchant-items&amp;sr=1-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zoomScale="85" zoomScaleNormal="85" topLeftCell="B1" workbookViewId="0">
      <selection activeCell="C7" sqref="C7"/>
    </sheetView>
  </sheetViews>
  <sheetFormatPr defaultColWidth="9" defaultRowHeight="14.25" outlineLevelCol="7"/>
  <cols>
    <col min="1" max="1" width="18.5" style="8" customWidth="1"/>
    <col min="2" max="2" width="46" style="9" customWidth="1"/>
    <col min="3" max="3" width="9" style="8"/>
    <col min="4" max="4" width="37.6416666666667" style="9" customWidth="1"/>
    <col min="5" max="5" width="33.875" style="8" customWidth="1"/>
    <col min="6" max="6" width="9" style="8" customWidth="1"/>
    <col min="7" max="7" width="54.375" style="9" customWidth="1"/>
    <col min="8" max="8" width="58.5" style="8" customWidth="1"/>
    <col min="9" max="19" width="9" style="8" customWidth="1"/>
    <col min="20" max="16384" width="9" style="8"/>
  </cols>
  <sheetData>
    <row r="1" ht="20.25" spans="1:7">
      <c r="A1" s="10" t="s">
        <v>0</v>
      </c>
      <c r="B1" s="11" t="s">
        <v>1</v>
      </c>
      <c r="C1" s="10" t="s">
        <v>2</v>
      </c>
      <c r="D1" s="11" t="s">
        <v>3</v>
      </c>
      <c r="E1" s="10" t="s">
        <v>4</v>
      </c>
      <c r="F1" s="10" t="s">
        <v>5</v>
      </c>
      <c r="G1" s="11" t="s">
        <v>6</v>
      </c>
    </row>
    <row r="2" ht="60" customHeight="1" spans="1:8">
      <c r="A2" s="12" t="s">
        <v>7</v>
      </c>
      <c r="B2" s="13" t="s">
        <v>8</v>
      </c>
      <c r="C2" s="12" t="s">
        <v>9</v>
      </c>
      <c r="D2" s="13" t="s">
        <v>10</v>
      </c>
      <c r="E2" s="12" t="s">
        <v>11</v>
      </c>
      <c r="F2" s="12">
        <v>150</v>
      </c>
      <c r="G2" s="20" t="s">
        <v>12</v>
      </c>
      <c r="H2" s="21" t="s">
        <v>13</v>
      </c>
    </row>
    <row r="3" ht="75" customHeight="1" spans="1:8">
      <c r="A3" s="12" t="s">
        <v>14</v>
      </c>
      <c r="B3" s="13" t="s">
        <v>15</v>
      </c>
      <c r="C3" s="12" t="s">
        <v>9</v>
      </c>
      <c r="D3" s="13" t="s">
        <v>10</v>
      </c>
      <c r="E3" s="12" t="s">
        <v>16</v>
      </c>
      <c r="F3" s="12">
        <v>150</v>
      </c>
      <c r="G3" s="20" t="s">
        <v>12</v>
      </c>
      <c r="H3" s="22"/>
    </row>
    <row r="4" ht="60" customHeight="1" spans="1:8">
      <c r="A4" s="12" t="s">
        <v>17</v>
      </c>
      <c r="B4" s="13" t="s">
        <v>18</v>
      </c>
      <c r="C4" s="12" t="s">
        <v>9</v>
      </c>
      <c r="D4" s="13" t="s">
        <v>10</v>
      </c>
      <c r="E4" s="12" t="s">
        <v>19</v>
      </c>
      <c r="F4" s="12">
        <v>10</v>
      </c>
      <c r="G4" s="23" t="s">
        <v>20</v>
      </c>
      <c r="H4" s="22"/>
    </row>
    <row r="5" ht="60" customHeight="1" spans="1:7">
      <c r="A5" s="12" t="s">
        <v>21</v>
      </c>
      <c r="B5" s="13" t="s">
        <v>22</v>
      </c>
      <c r="C5" s="12" t="s">
        <v>9</v>
      </c>
      <c r="D5" s="13" t="s">
        <v>23</v>
      </c>
      <c r="E5" s="12" t="s">
        <v>24</v>
      </c>
      <c r="F5" s="12">
        <v>50</v>
      </c>
      <c r="G5" s="20" t="s">
        <v>25</v>
      </c>
    </row>
    <row r="6" ht="60" customHeight="1" spans="1:7">
      <c r="A6" s="12" t="s">
        <v>26</v>
      </c>
      <c r="B6" s="13" t="s">
        <v>27</v>
      </c>
      <c r="C6" s="12" t="s">
        <v>9</v>
      </c>
      <c r="D6" s="13" t="s">
        <v>23</v>
      </c>
      <c r="E6" s="12" t="s">
        <v>28</v>
      </c>
      <c r="F6" s="12">
        <v>50</v>
      </c>
      <c r="G6" s="13" t="s">
        <v>29</v>
      </c>
    </row>
    <row r="7" ht="60" customHeight="1" spans="1:7">
      <c r="A7" s="12" t="s">
        <v>30</v>
      </c>
      <c r="B7" s="13" t="s">
        <v>31</v>
      </c>
      <c r="C7" s="12" t="s">
        <v>9</v>
      </c>
      <c r="D7" s="13" t="s">
        <v>23</v>
      </c>
      <c r="E7" s="12" t="s">
        <v>32</v>
      </c>
      <c r="F7" s="12">
        <v>50</v>
      </c>
      <c r="G7" s="13" t="s">
        <v>33</v>
      </c>
    </row>
    <row r="8" ht="69.75" customHeight="1" spans="1:7">
      <c r="A8" s="12" t="s">
        <v>34</v>
      </c>
      <c r="B8" s="13" t="s">
        <v>35</v>
      </c>
      <c r="C8" s="12" t="s">
        <v>9</v>
      </c>
      <c r="D8" s="13" t="s">
        <v>23</v>
      </c>
      <c r="E8" s="12" t="s">
        <v>36</v>
      </c>
      <c r="F8" s="12">
        <v>50</v>
      </c>
      <c r="G8" s="13" t="s">
        <v>37</v>
      </c>
    </row>
    <row r="9" ht="69.75" customHeight="1" spans="1:7">
      <c r="A9" s="12" t="s">
        <v>38</v>
      </c>
      <c r="B9" s="13" t="s">
        <v>39</v>
      </c>
      <c r="C9" s="12" t="s">
        <v>9</v>
      </c>
      <c r="D9" s="13" t="s">
        <v>23</v>
      </c>
      <c r="E9" s="12" t="s">
        <v>36</v>
      </c>
      <c r="F9" s="12">
        <v>50</v>
      </c>
      <c r="G9" s="13" t="s">
        <v>40</v>
      </c>
    </row>
    <row r="10" ht="70.5" customHeight="1" spans="1:7">
      <c r="A10" s="14" t="s">
        <v>41</v>
      </c>
      <c r="B10" s="24" t="s">
        <v>42</v>
      </c>
      <c r="C10" s="14" t="s">
        <v>9</v>
      </c>
      <c r="D10" s="24" t="s">
        <v>43</v>
      </c>
      <c r="E10" s="14" t="s">
        <v>44</v>
      </c>
      <c r="F10" s="14">
        <v>100</v>
      </c>
      <c r="G10" s="20" t="s">
        <v>45</v>
      </c>
    </row>
    <row r="11" ht="60.75" customHeight="1" spans="1:7">
      <c r="A11" s="14" t="s">
        <v>46</v>
      </c>
      <c r="B11" s="24" t="s">
        <v>47</v>
      </c>
      <c r="C11" s="14" t="s">
        <v>9</v>
      </c>
      <c r="D11" s="24" t="s">
        <v>43</v>
      </c>
      <c r="E11" s="14" t="s">
        <v>44</v>
      </c>
      <c r="F11" s="14">
        <v>100</v>
      </c>
      <c r="G11" s="24" t="s">
        <v>48</v>
      </c>
    </row>
    <row r="12" ht="85.5" spans="1:7">
      <c r="A12" s="14" t="s">
        <v>49</v>
      </c>
      <c r="B12" s="24" t="s">
        <v>50</v>
      </c>
      <c r="C12" s="14" t="s">
        <v>9</v>
      </c>
      <c r="D12" s="24" t="s">
        <v>43</v>
      </c>
      <c r="E12" s="14" t="s">
        <v>44</v>
      </c>
      <c r="F12" s="14">
        <v>100</v>
      </c>
      <c r="G12" s="24" t="s">
        <v>51</v>
      </c>
    </row>
    <row r="13" ht="85.5" spans="1:7">
      <c r="A13" s="14" t="s">
        <v>52</v>
      </c>
      <c r="B13" s="24" t="s">
        <v>53</v>
      </c>
      <c r="C13" s="14" t="s">
        <v>9</v>
      </c>
      <c r="D13" s="24" t="s">
        <v>43</v>
      </c>
      <c r="E13" s="14" t="s">
        <v>44</v>
      </c>
      <c r="F13" s="14">
        <v>100</v>
      </c>
      <c r="G13" s="23" t="s">
        <v>54</v>
      </c>
    </row>
    <row r="14" ht="85.5" customHeight="1" spans="1:8">
      <c r="A14" s="12" t="s">
        <v>55</v>
      </c>
      <c r="B14" s="13" t="s">
        <v>56</v>
      </c>
      <c r="C14" s="14" t="s">
        <v>9</v>
      </c>
      <c r="D14" s="13" t="s">
        <v>57</v>
      </c>
      <c r="E14" s="12" t="s">
        <v>58</v>
      </c>
      <c r="F14" s="12">
        <v>100</v>
      </c>
      <c r="G14" s="20" t="s">
        <v>59</v>
      </c>
      <c r="H14" s="9" t="s">
        <v>60</v>
      </c>
    </row>
    <row r="15" spans="2:2">
      <c r="B15" s="13"/>
    </row>
  </sheetData>
  <hyperlinks>
    <hyperlink ref="G2" r:id="rId1" display="https://www.amazon.com/DocSafe-Fireproof-Organizer-Collapsible-Document/dp/B08PKRHLCF/ref=sr_1_1?dchild=1&amp;m=A86I1R4ST8WRT&amp;marketplaceID=ATVPDKIKX0DER&amp;qid=1614743764&amp;s=merchant-items&amp;sr=1-1"/>
    <hyperlink ref="H2" r:id="rId2" display="https://www.amazon.com/ROLOWAY-Fireproof-Organizer-Collapsible-Resistant/dp/B08KZQY3DR/ref=pd_di_sccai_1?pd_rd_w=KaP0g&amp;pf_rd_p=c9443270-b914-4430-a90b-72e3e7e784e0&amp;pf_rd_r=RKBFG2TR65X1SM1FR5B7&amp;pd_rd_r=ec383001-daae-480e-8935-53f903aaa510&amp;pd_rd_wg=6o7yB&amp;pd_rd_i=B08KZQY3DR&amp;psc=1"/>
    <hyperlink ref="G4" r:id="rId1" display="https://www.amazon.com/DocSafe-Fireproof-Organizer-Collapsible-Document/dp/B08PKRHLCF/ref=sr_1_1?dchild=1&amp;m=A86I1R4ST8WRT&amp;marketplaceID=ATVPDKIKX0DER&amp;qid=1614743764&amp;s=merchant-items&amp;sr=1-2"/>
    <hyperlink ref="G14" r:id="rId3" display="https://www.amazon.com/70-9-x28-3-Portable-Isolated-Anywhere/dp/B08HWVK1T1/ref=sr_1_1?dchild=1&amp;keywords=B08HWVK1T1&amp;qid=1619063530&amp;sr=8-1"/>
    <hyperlink ref="G3" r:id="rId1" display="https://www.amazon.com/DocSafe-Fireproof-Organizer-Collapsible-Document/dp/B08PKRHLCF/ref=sr_1_1?dchild=1&amp;m=A86I1R4ST8WRT&amp;marketplaceID=ATVPDKIKX0DER&amp;qid=1614743764&amp;s=merchant-items&amp;sr=1-1"/>
    <hyperlink ref="G10" r:id="rId4" display="https://www.amazon.com/IULONEE-Adjustable-Protective-Headguard-Protection/dp/B07QX4DLGW/ref=sr_1_40?crid=S5LUV8W2TTDY&amp;dchild=1&amp;keywords=baby%2Bhead%2Bprotector&amp;qid=1618927760&amp;sprefix=baby%2Bhead%2Bpr%2Cgarden%2C1306&amp;sr=8-40&amp;th=1"/>
    <hyperlink ref="G5" r:id="rId5" display="https://www.amazon.com/Double-Layer-Swinging-Chinchilla-Squirrel-Sleeping/dp/B08LBH8GLL/ref=sr_1_13?dchild=1&amp;m=A17V7OU9MS2DJS&amp;marketplaceID=ATVPDKIKX0DER&amp;qid=1613359008&amp;s=merchant-items&amp;sr=1-13"/>
    <hyperlink ref="G13" r:id="rId6" display="https://www.amazon.com/IULONEE-Adjustable-Protective-Headguard-Protection/dp/B07QX4DLGW/ref=sr_1_40?crid=S5LUV8W2TTDY&amp;dchild=1&amp;keywords=baby%2Bhead%2Bprotector&amp;qid=1618927760&amp;sprefix=baby%2Bhead%2Bpr%2Cgarden%2C1306&amp;sr=8-40&amp;th=4"/>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
  <sheetViews>
    <sheetView tabSelected="1" topLeftCell="A6" workbookViewId="0">
      <selection activeCell="C7" sqref="C7"/>
    </sheetView>
  </sheetViews>
  <sheetFormatPr defaultColWidth="9" defaultRowHeight="14.25" outlineLevelRow="7"/>
  <cols>
    <col min="1" max="1" width="20.75" customWidth="1"/>
    <col min="2" max="2" width="36.25" customWidth="1"/>
    <col min="3" max="3" width="10" customWidth="1"/>
    <col min="10" max="10" width="10.25" customWidth="1"/>
    <col min="11" max="11" width="9.75" customWidth="1"/>
    <col min="12" max="12" width="13.25" customWidth="1"/>
    <col min="14" max="15" width="12.625"/>
  </cols>
  <sheetData>
    <row r="1" ht="47.25" spans="1:13">
      <c r="A1" s="15" t="s">
        <v>61</v>
      </c>
      <c r="B1" s="15" t="s">
        <v>62</v>
      </c>
      <c r="C1" s="16" t="s">
        <v>63</v>
      </c>
      <c r="D1" s="16" t="s">
        <v>64</v>
      </c>
      <c r="E1" s="15" t="s">
        <v>65</v>
      </c>
      <c r="F1" s="15" t="s">
        <v>66</v>
      </c>
      <c r="G1" s="15" t="s">
        <v>67</v>
      </c>
      <c r="H1" s="15" t="s">
        <v>68</v>
      </c>
      <c r="I1" s="15" t="s">
        <v>69</v>
      </c>
      <c r="J1" s="15" t="s">
        <v>70</v>
      </c>
      <c r="K1" s="16" t="s">
        <v>71</v>
      </c>
      <c r="L1" s="18" t="s">
        <v>72</v>
      </c>
      <c r="M1" s="18" t="s">
        <v>73</v>
      </c>
    </row>
    <row r="2" ht="100.5" customHeight="1" spans="1:14">
      <c r="A2" s="12"/>
      <c r="B2" s="12" t="s">
        <v>11</v>
      </c>
      <c r="C2" s="12">
        <v>27.99</v>
      </c>
      <c r="D2" s="12">
        <f>92+16</f>
        <v>108</v>
      </c>
      <c r="E2" s="17" t="s">
        <v>74</v>
      </c>
      <c r="F2" s="12">
        <v>1</v>
      </c>
      <c r="G2" s="12">
        <v>0.15</v>
      </c>
      <c r="H2" s="12">
        <v>6.5</v>
      </c>
      <c r="I2" s="12">
        <v>5.98</v>
      </c>
      <c r="J2" s="12">
        <f t="shared" ref="J2:J8" si="0">I2+C2*G2</f>
        <v>10.1785</v>
      </c>
      <c r="K2" s="12">
        <f t="shared" ref="K2:K8" si="1">C2-J2</f>
        <v>17.8115</v>
      </c>
      <c r="L2" s="12">
        <f t="shared" ref="L2:L8" si="2">K2*6.4-D2</f>
        <v>5.9936</v>
      </c>
      <c r="M2" s="19">
        <f t="shared" ref="M2:M8" si="3">L2/(C2*6.8)</f>
        <v>0.0314902381102495</v>
      </c>
      <c r="N2">
        <f>MAX(I2*2,J2)+D2/H2</f>
        <v>28.5753846153846</v>
      </c>
    </row>
    <row r="3" ht="100.5" customHeight="1" spans="1:14">
      <c r="A3" s="12"/>
      <c r="B3" s="12" t="s">
        <v>16</v>
      </c>
      <c r="C3" s="12">
        <v>35.99</v>
      </c>
      <c r="D3" s="12">
        <f>92+25+16</f>
        <v>133</v>
      </c>
      <c r="E3" s="17" t="s">
        <v>74</v>
      </c>
      <c r="F3" s="12">
        <v>1</v>
      </c>
      <c r="G3" s="12">
        <v>0.15</v>
      </c>
      <c r="H3" s="12">
        <v>6.5</v>
      </c>
      <c r="I3" s="12">
        <v>6</v>
      </c>
      <c r="J3" s="12">
        <f t="shared" si="0"/>
        <v>11.3985</v>
      </c>
      <c r="K3" s="12">
        <f t="shared" si="1"/>
        <v>24.5915</v>
      </c>
      <c r="L3" s="12">
        <f t="shared" si="2"/>
        <v>24.3856</v>
      </c>
      <c r="M3" s="19">
        <f t="shared" si="3"/>
        <v>0.0996420574342548</v>
      </c>
      <c r="N3">
        <f>MAX(I3*2,J3)+D3/H3</f>
        <v>32.4615384615385</v>
      </c>
    </row>
    <row r="4" ht="100.5" customHeight="1" spans="1:14">
      <c r="A4" s="12"/>
      <c r="B4" s="12" t="s">
        <v>19</v>
      </c>
      <c r="C4" s="12">
        <v>44.99</v>
      </c>
      <c r="D4" s="12">
        <f>92*2+20</f>
        <v>204</v>
      </c>
      <c r="E4" s="17" t="s">
        <v>74</v>
      </c>
      <c r="F4" s="12">
        <v>1</v>
      </c>
      <c r="G4" s="12">
        <v>0.15</v>
      </c>
      <c r="H4" s="12">
        <v>6.5</v>
      </c>
      <c r="I4" s="12">
        <v>12.46</v>
      </c>
      <c r="J4" s="12">
        <f t="shared" si="0"/>
        <v>19.2085</v>
      </c>
      <c r="K4" s="12">
        <f t="shared" si="1"/>
        <v>25.7815</v>
      </c>
      <c r="L4" s="12">
        <f t="shared" si="2"/>
        <v>-38.9984</v>
      </c>
      <c r="M4" s="19">
        <f t="shared" si="3"/>
        <v>-0.127474079207144</v>
      </c>
      <c r="N4">
        <f>MAX(I4*2,J4)+D4/H4</f>
        <v>56.3046153846154</v>
      </c>
    </row>
    <row r="5" ht="100.5" customHeight="1" spans="1:13">
      <c r="A5" s="12"/>
      <c r="B5" s="12" t="s">
        <v>75</v>
      </c>
      <c r="C5" s="12">
        <v>11.99</v>
      </c>
      <c r="D5" s="12">
        <f>11.27*2+5</f>
        <v>27.54</v>
      </c>
      <c r="E5" s="17" t="s">
        <v>74</v>
      </c>
      <c r="F5" s="12">
        <v>1</v>
      </c>
      <c r="G5" s="12">
        <v>0.15</v>
      </c>
      <c r="H5" s="12">
        <v>6.5</v>
      </c>
      <c r="I5" s="12">
        <v>3.64</v>
      </c>
      <c r="J5" s="12">
        <f t="shared" si="0"/>
        <v>5.4385</v>
      </c>
      <c r="K5" s="12">
        <f t="shared" si="1"/>
        <v>6.5515</v>
      </c>
      <c r="L5" s="12">
        <f t="shared" si="2"/>
        <v>14.3896</v>
      </c>
      <c r="M5" s="19">
        <f t="shared" si="3"/>
        <v>0.176490212431929</v>
      </c>
    </row>
    <row r="6" ht="100.5" customHeight="1" spans="1:13">
      <c r="A6" s="12"/>
      <c r="B6" s="12" t="s">
        <v>76</v>
      </c>
      <c r="C6" s="12">
        <v>11.99</v>
      </c>
      <c r="D6" s="12">
        <f>9.8*2+5</f>
        <v>24.6</v>
      </c>
      <c r="E6" s="17" t="s">
        <v>74</v>
      </c>
      <c r="F6" s="12">
        <v>1</v>
      </c>
      <c r="G6" s="12">
        <v>0.15</v>
      </c>
      <c r="H6" s="12">
        <v>6.5</v>
      </c>
      <c r="I6" s="12">
        <v>3.64</v>
      </c>
      <c r="J6" s="12">
        <f t="shared" si="0"/>
        <v>5.4385</v>
      </c>
      <c r="K6" s="12">
        <f t="shared" si="1"/>
        <v>6.5515</v>
      </c>
      <c r="L6" s="12">
        <f t="shared" si="2"/>
        <v>17.3296</v>
      </c>
      <c r="M6" s="19">
        <f t="shared" si="3"/>
        <v>0.212549673747731</v>
      </c>
    </row>
    <row r="7" ht="100.5" customHeight="1" spans="1:13">
      <c r="A7" s="12"/>
      <c r="B7" s="14" t="s">
        <v>44</v>
      </c>
      <c r="C7" s="12">
        <v>12.99</v>
      </c>
      <c r="D7" s="12">
        <f>29.5+1.05*3+1.4*3</f>
        <v>36.85</v>
      </c>
      <c r="E7" s="17" t="s">
        <v>74</v>
      </c>
      <c r="F7" s="12">
        <v>1</v>
      </c>
      <c r="G7" s="12">
        <v>0.15</v>
      </c>
      <c r="H7" s="12">
        <v>6.5</v>
      </c>
      <c r="I7" s="12">
        <v>3.64</v>
      </c>
      <c r="J7" s="12">
        <f t="shared" si="0"/>
        <v>5.5885</v>
      </c>
      <c r="K7" s="12">
        <f t="shared" si="1"/>
        <v>7.4015</v>
      </c>
      <c r="L7" s="12">
        <f t="shared" si="2"/>
        <v>10.5196</v>
      </c>
      <c r="M7" s="19">
        <f t="shared" si="3"/>
        <v>0.119091608929946</v>
      </c>
    </row>
    <row r="8" ht="100.5" customHeight="1" spans="1:13">
      <c r="A8" s="12"/>
      <c r="B8" s="14" t="s">
        <v>58</v>
      </c>
      <c r="C8" s="12">
        <v>12.99</v>
      </c>
      <c r="D8" s="12">
        <f>8.3+0.2+2.5+2.2+10</f>
        <v>23.2</v>
      </c>
      <c r="E8" s="17" t="s">
        <v>74</v>
      </c>
      <c r="F8" s="12">
        <v>1</v>
      </c>
      <c r="G8" s="12">
        <v>0.15</v>
      </c>
      <c r="H8" s="12">
        <v>6.5</v>
      </c>
      <c r="I8" s="12">
        <v>3.48</v>
      </c>
      <c r="J8" s="12">
        <f t="shared" si="0"/>
        <v>5.4285</v>
      </c>
      <c r="K8" s="12">
        <f t="shared" si="1"/>
        <v>7.5615</v>
      </c>
      <c r="L8" s="12">
        <f t="shared" si="2"/>
        <v>25.1936</v>
      </c>
      <c r="M8" s="19">
        <f t="shared" si="3"/>
        <v>0.285214871167867</v>
      </c>
    </row>
  </sheetData>
  <conditionalFormatting sqref="L2:L8">
    <cfRule type="cellIs" dxfId="0" priority="1" operator="greaterThan">
      <formula>40</formula>
    </cfRule>
  </conditionalFormatting>
  <dataValidations count="3">
    <dataValidation type="list" allowBlank="1" showInputMessage="1" showErrorMessage="1" sqref="E2:E4 E5:E6 E7:E8">
      <formula1>"小,大,超大"</formula1>
    </dataValidation>
    <dataValidation type="list" allowBlank="1" showInputMessage="1" showErrorMessage="1" sqref="G2:G4 G5:G6 G7:G8">
      <formula1>"0.15,0.08"</formula1>
    </dataValidation>
    <dataValidation type="list" allowBlank="1" showInputMessage="1" showErrorMessage="1" sqref="F2:F4 F5:F6 F7:F8">
      <formula1>"1,2,3,4,5,6,7,8,9,10,11,12,13"</formula1>
    </dataValidation>
  </dataValidation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
  <sheetViews>
    <sheetView workbookViewId="0">
      <selection activeCell="C7" sqref="C7"/>
    </sheetView>
  </sheetViews>
  <sheetFormatPr defaultColWidth="9" defaultRowHeight="14.25"/>
  <cols>
    <col min="1" max="1" width="18.875" style="8" customWidth="1"/>
    <col min="2" max="2" width="33.875" style="8" customWidth="1"/>
    <col min="3" max="3" width="16.875" style="8" customWidth="1"/>
    <col min="4" max="4" width="16.125" style="8" customWidth="1"/>
    <col min="5" max="5" width="21.875" style="9" customWidth="1"/>
    <col min="6" max="6" width="16.75" style="8" customWidth="1"/>
    <col min="7" max="7" width="21.625" style="9" customWidth="1"/>
    <col min="8" max="8" width="21" style="8" customWidth="1"/>
    <col min="9" max="9" width="21.625" style="9" customWidth="1"/>
    <col min="10" max="15" width="15.25" style="8" customWidth="1"/>
    <col min="16" max="16384" width="9" style="8"/>
  </cols>
  <sheetData>
    <row r="1" ht="20.25" spans="1:15">
      <c r="A1" s="10" t="s">
        <v>0</v>
      </c>
      <c r="B1" s="10" t="s">
        <v>4</v>
      </c>
      <c r="C1" s="10" t="s">
        <v>77</v>
      </c>
      <c r="D1" s="10" t="s">
        <v>78</v>
      </c>
      <c r="E1" s="11" t="s">
        <v>79</v>
      </c>
      <c r="F1" s="10" t="s">
        <v>80</v>
      </c>
      <c r="G1" s="11" t="s">
        <v>81</v>
      </c>
      <c r="H1" s="10" t="s">
        <v>82</v>
      </c>
      <c r="I1" s="11" t="s">
        <v>83</v>
      </c>
      <c r="J1" s="10" t="s">
        <v>84</v>
      </c>
      <c r="K1" s="10" t="s">
        <v>85</v>
      </c>
      <c r="L1" s="10" t="s">
        <v>86</v>
      </c>
      <c r="M1" s="10" t="s">
        <v>87</v>
      </c>
      <c r="N1" s="10" t="s">
        <v>88</v>
      </c>
      <c r="O1" s="10" t="s">
        <v>89</v>
      </c>
    </row>
    <row r="2" ht="60.75" customHeight="1" spans="1:15">
      <c r="A2" s="12" t="s">
        <v>7</v>
      </c>
      <c r="B2" s="12" t="s">
        <v>11</v>
      </c>
      <c r="C2" s="12" t="s">
        <v>90</v>
      </c>
      <c r="D2" s="12">
        <v>92</v>
      </c>
      <c r="E2" s="13"/>
      <c r="F2" s="12"/>
      <c r="G2" s="13"/>
      <c r="H2" s="12"/>
      <c r="I2" s="13"/>
      <c r="J2" s="12"/>
      <c r="K2" s="12"/>
      <c r="L2" s="12"/>
      <c r="M2" s="12"/>
      <c r="N2" s="12"/>
      <c r="O2" s="12"/>
    </row>
    <row r="3" ht="60.75" customHeight="1" spans="1:15">
      <c r="A3" s="12" t="s">
        <v>91</v>
      </c>
      <c r="B3" s="12" t="s">
        <v>92</v>
      </c>
      <c r="C3" s="12" t="s">
        <v>93</v>
      </c>
      <c r="D3" s="12">
        <v>11.27</v>
      </c>
      <c r="E3" s="13" t="s">
        <v>94</v>
      </c>
      <c r="F3" s="12"/>
      <c r="G3" s="13"/>
      <c r="H3" s="12"/>
      <c r="I3" s="13"/>
      <c r="J3" s="12"/>
      <c r="K3" s="12"/>
      <c r="L3" s="12"/>
      <c r="M3" s="12"/>
      <c r="N3" s="12"/>
      <c r="O3" s="12"/>
    </row>
    <row r="4" ht="60.75" customHeight="1" spans="1:15">
      <c r="A4" s="12" t="s">
        <v>95</v>
      </c>
      <c r="B4" s="12" t="s">
        <v>76</v>
      </c>
      <c r="C4" s="12" t="s">
        <v>96</v>
      </c>
      <c r="D4" s="12">
        <v>9.8</v>
      </c>
      <c r="E4" s="13" t="s">
        <v>97</v>
      </c>
      <c r="F4" s="12"/>
      <c r="G4" s="13"/>
      <c r="H4" s="12"/>
      <c r="I4" s="13"/>
      <c r="J4" s="12"/>
      <c r="K4" s="12"/>
      <c r="L4" s="12"/>
      <c r="M4" s="12"/>
      <c r="N4" s="12"/>
      <c r="O4" s="12"/>
    </row>
    <row r="5" ht="60.75" customHeight="1" spans="1:15">
      <c r="A5" s="14" t="s">
        <v>98</v>
      </c>
      <c r="B5" s="12" t="s">
        <v>99</v>
      </c>
      <c r="C5" s="12"/>
      <c r="D5" s="12">
        <v>29.5</v>
      </c>
      <c r="E5" s="13" t="s">
        <v>100</v>
      </c>
      <c r="F5" s="12">
        <v>1.4</v>
      </c>
      <c r="G5" s="13" t="s">
        <v>101</v>
      </c>
      <c r="H5" s="12">
        <v>1.05</v>
      </c>
      <c r="I5" s="13" t="s">
        <v>102</v>
      </c>
      <c r="J5" s="12"/>
      <c r="K5" s="12"/>
      <c r="L5" s="12"/>
      <c r="M5" s="12"/>
      <c r="N5" s="12"/>
      <c r="O5" s="12"/>
    </row>
    <row r="6" ht="60.75" customHeight="1" spans="1:15">
      <c r="A6" s="12"/>
      <c r="B6" s="12"/>
      <c r="C6" s="12"/>
      <c r="D6" s="12"/>
      <c r="E6" s="13"/>
      <c r="F6" s="12"/>
      <c r="G6" s="13"/>
      <c r="H6" s="12"/>
      <c r="I6" s="13"/>
      <c r="J6" s="12"/>
      <c r="K6" s="12"/>
      <c r="L6" s="12"/>
      <c r="M6" s="12"/>
      <c r="N6" s="12"/>
      <c r="O6" s="12"/>
    </row>
    <row r="7" ht="60.75" customHeight="1" spans="1:15">
      <c r="A7" s="12"/>
      <c r="B7" s="12"/>
      <c r="C7" s="12"/>
      <c r="D7" s="12"/>
      <c r="E7" s="13"/>
      <c r="F7" s="12"/>
      <c r="G7" s="13"/>
      <c r="H7" s="12"/>
      <c r="I7" s="13"/>
      <c r="J7" s="12"/>
      <c r="K7" s="12"/>
      <c r="L7" s="12"/>
      <c r="M7" s="12"/>
      <c r="N7" s="12"/>
      <c r="O7" s="12"/>
    </row>
    <row r="8" ht="60.75" customHeight="1" spans="1:15">
      <c r="A8" s="12"/>
      <c r="B8" s="12"/>
      <c r="C8" s="12"/>
      <c r="D8" s="12"/>
      <c r="E8" s="13"/>
      <c r="F8" s="12"/>
      <c r="G8" s="13"/>
      <c r="H8" s="12"/>
      <c r="I8" s="13"/>
      <c r="J8" s="12"/>
      <c r="K8" s="12"/>
      <c r="L8" s="12"/>
      <c r="M8" s="12"/>
      <c r="N8" s="12"/>
      <c r="O8" s="12"/>
    </row>
    <row r="9" ht="60.75" customHeight="1" spans="1:15">
      <c r="A9" s="12"/>
      <c r="B9" s="12"/>
      <c r="C9" s="12"/>
      <c r="D9" s="12"/>
      <c r="E9" s="13"/>
      <c r="F9" s="12"/>
      <c r="G9" s="13"/>
      <c r="H9" s="12"/>
      <c r="I9" s="13"/>
      <c r="J9" s="12"/>
      <c r="K9" s="12"/>
      <c r="L9" s="12"/>
      <c r="M9" s="12"/>
      <c r="N9" s="12"/>
      <c r="O9" s="12"/>
    </row>
    <row r="10" ht="60.75" customHeight="1" spans="1:15">
      <c r="A10" s="12"/>
      <c r="B10" s="12"/>
      <c r="C10" s="12"/>
      <c r="D10" s="12"/>
      <c r="E10" s="13"/>
      <c r="F10" s="12"/>
      <c r="G10" s="13"/>
      <c r="H10" s="12"/>
      <c r="I10" s="13"/>
      <c r="J10" s="12"/>
      <c r="K10" s="12"/>
      <c r="L10" s="12"/>
      <c r="M10" s="12"/>
      <c r="N10" s="12"/>
      <c r="O10" s="12"/>
    </row>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6"/>
  <sheetViews>
    <sheetView workbookViewId="0">
      <selection activeCell="C7" sqref="C7"/>
    </sheetView>
  </sheetViews>
  <sheetFormatPr defaultColWidth="9" defaultRowHeight="14.25"/>
  <cols>
    <col min="1" max="1" width="76" customWidth="1"/>
  </cols>
  <sheetData>
    <row r="1" ht="87.75" spans="1:1">
      <c r="A1" s="2" t="s">
        <v>103</v>
      </c>
    </row>
    <row r="2" ht="57" spans="1:1">
      <c r="A2" s="2" t="s">
        <v>104</v>
      </c>
    </row>
    <row r="3" ht="85.5" spans="1:1">
      <c r="A3" s="6" t="s">
        <v>105</v>
      </c>
    </row>
    <row r="4" ht="71.25" spans="1:1">
      <c r="A4" s="6" t="s">
        <v>106</v>
      </c>
    </row>
    <row r="5" ht="85.5" spans="1:1">
      <c r="A5" s="6" t="s">
        <v>107</v>
      </c>
    </row>
    <row r="7" ht="101.25" customHeight="1" spans="1:1">
      <c r="A7" s="7" t="s">
        <v>108</v>
      </c>
    </row>
    <row r="8" ht="156" customHeight="1" spans="1:1">
      <c r="A8" s="7"/>
    </row>
    <row r="9" spans="1:1">
      <c r="A9" s="7"/>
    </row>
    <row r="10" spans="1:1">
      <c r="A10" s="7"/>
    </row>
    <row r="11" spans="1:1">
      <c r="A11" s="7"/>
    </row>
    <row r="12" ht="116.25" customHeight="1" spans="1:1">
      <c r="A12" s="7"/>
    </row>
    <row r="13" spans="1:1">
      <c r="A13" s="7"/>
    </row>
    <row r="14" spans="1:1">
      <c r="A14" s="7"/>
    </row>
    <row r="15" spans="1:1">
      <c r="A15" s="7"/>
    </row>
    <row r="16" ht="409.5" customHeight="1" spans="1:1">
      <c r="A16" s="7"/>
    </row>
  </sheetData>
  <mergeCells count="1">
    <mergeCell ref="A7:A16"/>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6"/>
  <sheetViews>
    <sheetView topLeftCell="A3" workbookViewId="0">
      <selection activeCell="C7" sqref="C7"/>
    </sheetView>
  </sheetViews>
  <sheetFormatPr defaultColWidth="9" defaultRowHeight="14.25"/>
  <cols>
    <col min="1" max="1" width="76" customWidth="1"/>
  </cols>
  <sheetData>
    <row r="1" ht="87.75" spans="1:1">
      <c r="A1" s="2" t="s">
        <v>103</v>
      </c>
    </row>
    <row r="2" ht="57" spans="1:1">
      <c r="A2" s="2" t="s">
        <v>109</v>
      </c>
    </row>
    <row r="3" ht="85.5" spans="1:1">
      <c r="A3" s="6" t="s">
        <v>105</v>
      </c>
    </row>
    <row r="4" ht="71.25" spans="1:1">
      <c r="A4" s="6" t="s">
        <v>106</v>
      </c>
    </row>
    <row r="5" ht="85.5" spans="1:1">
      <c r="A5" s="6" t="s">
        <v>107</v>
      </c>
    </row>
    <row r="7" ht="101.25" customHeight="1" spans="1:1">
      <c r="A7" s="7" t="s">
        <v>108</v>
      </c>
    </row>
    <row r="8" ht="156" customHeight="1" spans="1:1">
      <c r="A8" s="7"/>
    </row>
    <row r="9" spans="1:1">
      <c r="A9" s="7"/>
    </row>
    <row r="10" spans="1:1">
      <c r="A10" s="7"/>
    </row>
    <row r="11" spans="1:1">
      <c r="A11" s="7"/>
    </row>
    <row r="12" ht="116.25" customHeight="1" spans="1:1">
      <c r="A12" s="7"/>
    </row>
    <row r="13" spans="1:1">
      <c r="A13" s="7"/>
    </row>
    <row r="14" spans="1:1">
      <c r="A14" s="7"/>
    </row>
    <row r="15" spans="1:1">
      <c r="A15" s="7"/>
    </row>
    <row r="16" ht="409.5" customHeight="1" spans="1:1">
      <c r="A16" s="7"/>
    </row>
  </sheetData>
  <mergeCells count="1">
    <mergeCell ref="A7:A16"/>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7"/>
  <sheetViews>
    <sheetView workbookViewId="0">
      <selection activeCell="C7" sqref="C7"/>
    </sheetView>
  </sheetViews>
  <sheetFormatPr defaultColWidth="9" defaultRowHeight="14.25" outlineLevelRow="6"/>
  <cols>
    <col min="1" max="1" width="76" customWidth="1"/>
  </cols>
  <sheetData>
    <row r="1" ht="45" customHeight="1" spans="1:1">
      <c r="A1" s="4" t="s">
        <v>110</v>
      </c>
    </row>
    <row r="2" ht="59.25" customHeight="1" spans="1:1">
      <c r="A2" s="4" t="s">
        <v>111</v>
      </c>
    </row>
    <row r="3" ht="78.75" customHeight="1" spans="1:1">
      <c r="A3" s="4" t="s">
        <v>112</v>
      </c>
    </row>
    <row r="4" ht="70.5" customHeight="1" spans="1:1">
      <c r="A4" s="4" t="s">
        <v>113</v>
      </c>
    </row>
    <row r="5" ht="79.5" customHeight="1" spans="1:1">
      <c r="A5" s="4" t="s">
        <v>114</v>
      </c>
    </row>
    <row r="7" ht="406.5" customHeight="1" spans="1:1">
      <c r="A7" s="5" t="s">
        <v>115</v>
      </c>
    </row>
  </sheetData>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8"/>
  <sheetViews>
    <sheetView workbookViewId="0">
      <selection activeCell="C7" sqref="C7"/>
    </sheetView>
  </sheetViews>
  <sheetFormatPr defaultColWidth="9" defaultRowHeight="14.25" outlineLevelRow="7"/>
  <cols>
    <col min="1" max="1" width="76" customWidth="1"/>
  </cols>
  <sheetData>
    <row r="1" ht="45" customHeight="1" spans="1:1">
      <c r="A1" s="4" t="s">
        <v>116</v>
      </c>
    </row>
    <row r="2" ht="59.25" customHeight="1" spans="1:1">
      <c r="A2" s="4" t="s">
        <v>111</v>
      </c>
    </row>
    <row r="3" ht="78.75" customHeight="1" spans="1:1">
      <c r="A3" s="4" t="s">
        <v>117</v>
      </c>
    </row>
    <row r="4" ht="70.5" customHeight="1" spans="1:1">
      <c r="A4" s="4" t="s">
        <v>113</v>
      </c>
    </row>
    <row r="5" ht="79.5" customHeight="1" spans="1:1">
      <c r="A5" s="4" t="s">
        <v>118</v>
      </c>
    </row>
    <row r="7" ht="396" customHeight="1" spans="1:1">
      <c r="A7" s="5" t="s">
        <v>119</v>
      </c>
    </row>
    <row r="8" ht="68.25" customHeight="1" spans="1:1">
      <c r="A8" s="5"/>
    </row>
  </sheetData>
  <mergeCells count="1">
    <mergeCell ref="A7:A8"/>
  </mergeCells>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8"/>
  <sheetViews>
    <sheetView zoomScale="70" zoomScaleNormal="70" workbookViewId="0">
      <selection activeCell="C7" sqref="C7"/>
    </sheetView>
  </sheetViews>
  <sheetFormatPr defaultColWidth="9" defaultRowHeight="14.25" outlineLevelRow="7"/>
  <cols>
    <col min="1" max="1" width="76" customWidth="1"/>
  </cols>
  <sheetData>
    <row r="1" ht="55.5" customHeight="1" spans="1:1">
      <c r="A1" s="4" t="s">
        <v>120</v>
      </c>
    </row>
    <row r="2" ht="56.25" customHeight="1" spans="1:1">
      <c r="A2" s="4" t="s">
        <v>121</v>
      </c>
    </row>
    <row r="3" ht="57" customHeight="1" spans="1:1">
      <c r="A3" s="4" t="s">
        <v>122</v>
      </c>
    </row>
    <row r="4" ht="56.25" customHeight="1" spans="1:1">
      <c r="A4" s="4" t="s">
        <v>123</v>
      </c>
    </row>
    <row r="5" ht="59.25" customHeight="1" spans="1:1">
      <c r="A5" s="4" t="s">
        <v>124</v>
      </c>
    </row>
    <row r="7" ht="409.5" customHeight="1" spans="1:1">
      <c r="A7" s="5" t="s">
        <v>125</v>
      </c>
    </row>
    <row r="8" ht="132.75" customHeight="1" spans="1:1">
      <c r="A8" s="5"/>
    </row>
  </sheetData>
  <mergeCells count="1">
    <mergeCell ref="A7:A8"/>
  </mergeCells>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8"/>
  <sheetViews>
    <sheetView zoomScale="85" zoomScaleNormal="85" workbookViewId="0">
      <selection activeCell="C7" sqref="C7"/>
    </sheetView>
  </sheetViews>
  <sheetFormatPr defaultColWidth="9" defaultRowHeight="14.25" outlineLevelRow="7"/>
  <cols>
    <col min="1" max="1" width="76" customWidth="1"/>
  </cols>
  <sheetData>
    <row r="1" ht="66" customHeight="1" spans="1:1">
      <c r="A1" s="1" t="s">
        <v>126</v>
      </c>
    </row>
    <row r="2" ht="77.25" customHeight="1" spans="1:1">
      <c r="A2" s="2" t="s">
        <v>127</v>
      </c>
    </row>
    <row r="3" ht="78.75" customHeight="1" spans="1:1">
      <c r="A3" s="1" t="s">
        <v>128</v>
      </c>
    </row>
    <row r="4" ht="80.25" customHeight="1" spans="1:1">
      <c r="A4" s="1" t="s">
        <v>129</v>
      </c>
    </row>
    <row r="5" ht="79.5" customHeight="1" spans="1:1">
      <c r="A5" s="1" t="s">
        <v>130</v>
      </c>
    </row>
    <row r="7" ht="403.5" customHeight="1" spans="1:1">
      <c r="A7" s="3" t="s">
        <v>131</v>
      </c>
    </row>
    <row r="8" ht="408.75" customHeight="1" spans="1:1">
      <c r="A8" s="3"/>
    </row>
  </sheetData>
  <mergeCells count="1">
    <mergeCell ref="A7:A8"/>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Sheet1</vt:lpstr>
      <vt:lpstr>产品价格</vt:lpstr>
      <vt:lpstr>产品采购链接</vt:lpstr>
      <vt:lpstr>CKH-FHWJX-1</vt:lpstr>
      <vt:lpstr>CKH-FHWJX-WJD-S2</vt:lpstr>
      <vt:lpstr>CKH-CSDC-2</vt:lpstr>
      <vt:lpstr>CKH-CSDC-3</vt:lpstr>
      <vt:lpstr>CKH-XBBTK-xx-S6</vt:lpstr>
      <vt:lpstr>CKH-GLW-GK-1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陈David</dc:creator>
  <cp:lastModifiedBy>陈可瀚</cp:lastModifiedBy>
  <dcterms:created xsi:type="dcterms:W3CDTF">2015-06-05T18:19:00Z</dcterms:created>
  <dcterms:modified xsi:type="dcterms:W3CDTF">2021-09-01T07:12:26Z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F4D8451D4FD14E4DBC05C9726AEE0CD6</vt:lpwstr>
  </property>
  <property fmtid="{D5CDD505-2E9C-101B-9397-08002B2CF9AE}" pid="3" name="KSOProductBuildVer">
    <vt:lpwstr>2052-11.1.0.10578</vt:lpwstr>
  </property>
</Properties>
</file>